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SITE\prices\"/>
    </mc:Choice>
  </mc:AlternateContent>
  <bookViews>
    <workbookView xWindow="0" yWindow="0" windowWidth="38400" windowHeight="21075" tabRatio="737"/>
  </bookViews>
  <sheets>
    <sheet name="Evidence" sheetId="2" r:id="rId1"/>
  </sheets>
  <definedNames>
    <definedName name="_xlnm._FilterDatabase" localSheetId="0" hidden="1">Evidence!$A$2:$E$350</definedName>
    <definedName name="FiberSensys">#REF!</definedName>
    <definedName name="_xlnm.Print_Area" localSheetId="0">Evidence!$A$1:$E$349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2" l="1"/>
  <c r="D54" i="2" l="1"/>
  <c r="D297" i="2"/>
  <c r="D350" i="2" l="1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7" i="2"/>
  <c r="D235" i="2"/>
  <c r="D234" i="2"/>
  <c r="D232" i="2"/>
  <c r="D231" i="2"/>
  <c r="D230" i="2"/>
  <c r="D229" i="2"/>
  <c r="D228" i="2"/>
  <c r="D227" i="2"/>
  <c r="D225" i="2"/>
  <c r="D224" i="2"/>
  <c r="D223" i="2"/>
  <c r="D222" i="2"/>
  <c r="D221" i="2"/>
  <c r="D220" i="2"/>
  <c r="D219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5" i="2"/>
  <c r="D144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<sst xmlns="http://schemas.openxmlformats.org/spreadsheetml/2006/main" count="988" uniqueCount="647">
  <si>
    <t>Apix - Compact / M1 42</t>
  </si>
  <si>
    <t>Apix - Box / M2 Lite</t>
  </si>
  <si>
    <t>Apix - Box / M2</t>
  </si>
  <si>
    <t>Apix - Box / E2</t>
  </si>
  <si>
    <t>HD-камера 2Mpix 1920x1080, 1/3" CMOS, 0.3/0.1лк; C/CS, АРД, мех. ИК-фильтр, 25 к/с при разрешении 1920х1080;  сжатие H.264 / MJPEG, три потока видео, технология HD xFrame, детектор движения, DNR, SD карта, аудио вход/выход, тревожный вход/выход, BNC; рабочая температура  -10º + 50ºС; питание DC12V/AC24V/PoE, макс. 7 W, 125×69×56мм, 390 гр.</t>
  </si>
  <si>
    <t>Apix - Box / M2 WDR</t>
  </si>
  <si>
    <t>Apix - Box / E3</t>
  </si>
  <si>
    <t>HD-камера 3Mpix 48×1536 (12 к/с), 1/3" CMOS, 0.3/0.1лк; C/CS, АРД, мех. ИК-фильтр, 25 к/с при разрешении 1920х1080;  сжатие H.264 / MJPEG, три потока видео, технология HD xFrame, детектор движения, DNR, SD карта, аудио вход/выход, тревожный вход/выход, BNC; рабочая температура  -10º + 50ºС; питание DC12V/AC24V/PoE, макс. 7 W, 125×69×56мм, 390 гр.</t>
  </si>
  <si>
    <t>Apix - Box / M3</t>
  </si>
  <si>
    <t>Apix - Box / M5</t>
  </si>
  <si>
    <t>Apix - Box / 4K</t>
  </si>
  <si>
    <t>Apix - 18ZBox / M2</t>
  </si>
  <si>
    <t>Apix - MiniDome / M2 Lite 28</t>
  </si>
  <si>
    <t>Apix - MiniDome / M2 Lite 40</t>
  </si>
  <si>
    <t>Apix - MiniDome / M2 28</t>
  </si>
  <si>
    <t>Apix - MiniDome / M2 WDR 28</t>
  </si>
  <si>
    <t>Apix - Dome / M2 Lite</t>
  </si>
  <si>
    <t>Apix - Dome / M2 LED</t>
  </si>
  <si>
    <t>Apix - Dome / E2 309</t>
  </si>
  <si>
    <t>Apix - Dome / M2 WDR LED 3010</t>
  </si>
  <si>
    <t>Apix - Dome / E3 309</t>
  </si>
  <si>
    <t>Apix - Dome / M4 309 AF</t>
  </si>
  <si>
    <t>Apix - VDome / M1 EXT 3312</t>
  </si>
  <si>
    <t>Apix - VDome / M2 Lite LED 3010</t>
  </si>
  <si>
    <t>Apix - VDome / M2 Lite LED 279 AF</t>
  </si>
  <si>
    <t>Apix - VDome / M2 LED EXT 279</t>
  </si>
  <si>
    <t>Apix - VDome / M2 LED EXT 3010</t>
  </si>
  <si>
    <t>Apix - VDome / M2 LED EXT 3312</t>
  </si>
  <si>
    <t>Apix - VDome / M2 LED EXT 279 AF</t>
  </si>
  <si>
    <t>Apix - Bullet / M1 3312</t>
  </si>
  <si>
    <t>Apix - Bullet / E2 36</t>
  </si>
  <si>
    <t>Apix - Bullet / E2 3312</t>
  </si>
  <si>
    <t>Apix - Bullet / E3 3312</t>
  </si>
  <si>
    <t>Apix - Bullet / E4 3312</t>
  </si>
  <si>
    <t>Apix - Bullet / E5 3312</t>
  </si>
  <si>
    <t>Apix - Bullet / M2 Lite 279</t>
  </si>
  <si>
    <t>Apix - Bullet / M2 Lite 3010</t>
  </si>
  <si>
    <t>Apix - Bullet / M2 279</t>
  </si>
  <si>
    <t>Apix - Bullet / M2 3010</t>
  </si>
  <si>
    <t>Apix - Bullet / M2 279 AF</t>
  </si>
  <si>
    <t>Apix - 12ZDome / D1</t>
  </si>
  <si>
    <t>Apix - 12ZDome / D1 EXT</t>
  </si>
  <si>
    <t>Apix - 36ZDome / D1</t>
  </si>
  <si>
    <t>Apix - 36ZDome / D1 EXT</t>
  </si>
  <si>
    <t>Apix - 18ZDome / M2</t>
  </si>
  <si>
    <t>Apix - 18ZDome / M2 EXT</t>
  </si>
  <si>
    <t>Apix - 18ZDome / E3 EXT</t>
  </si>
  <si>
    <t>Apix - ViCoder</t>
  </si>
  <si>
    <t>Apix - VHousing</t>
  </si>
  <si>
    <t>Уличный кожух для крепления камер VDome на стену или потолок с использованием кронштейнов Apix - WallMount и Apix - CeilingTube</t>
  </si>
  <si>
    <t>Apix - WallMount</t>
  </si>
  <si>
    <t>Apix - CornerPlate</t>
  </si>
  <si>
    <t>Переходной элемент для крепления кронштейна WallMount на угол</t>
  </si>
  <si>
    <t>Apix - TubePlate</t>
  </si>
  <si>
    <t>Переходной элемент для крепления кронштейна WallMount на трубу</t>
  </si>
  <si>
    <t>Apix - CeilingTube</t>
  </si>
  <si>
    <t>Apix - MountPlate-M/INT</t>
  </si>
  <si>
    <t>Переходной элемент для крепления внутренних камер 20ZDome к кронштейнам WallMount и CeilingTube</t>
  </si>
  <si>
    <t>Apix - Jbox-E</t>
  </si>
  <si>
    <t>APIX - WallMount-E3</t>
  </si>
  <si>
    <t>Кронштейн для установки на стену камер APIX - 18ZDome / E3 EXT</t>
  </si>
  <si>
    <t>APIX - TubePlate-E3</t>
  </si>
  <si>
    <t>Переходной элемент для крепления кронштейна WallMount E3 на трубу</t>
  </si>
  <si>
    <t>Apix - PA-30</t>
  </si>
  <si>
    <t>Блок питания 24 VAC, 3A</t>
  </si>
  <si>
    <t>Apix - Thermal / CIF 08</t>
  </si>
  <si>
    <t>Apix - Thermal / CIF 15</t>
  </si>
  <si>
    <t>Версия тепловизора с объективом 15мм (39.7° x 23.7°)</t>
  </si>
  <si>
    <t>Apix - Thermal / CIF 25</t>
  </si>
  <si>
    <t>Версия тепловизора с объективом 25мм (23.7° x 17.9°)</t>
  </si>
  <si>
    <t>Apix - Thermal / CIF 35</t>
  </si>
  <si>
    <t>Версия тепловизора с объективом 35мм (17° x 12.8°)</t>
  </si>
  <si>
    <t>Apix - Thermal / CIF 50</t>
  </si>
  <si>
    <t>Версия тепловизора с объективом 50мм (11.9° x 9°)</t>
  </si>
  <si>
    <t>Apix - Thermal / CIF PTZ 22x25</t>
  </si>
  <si>
    <t>Apix - Thermal / CIF PTZ 22x35</t>
  </si>
  <si>
    <t>Apix - Thermal / CIF PTZ 22x50</t>
  </si>
  <si>
    <t>Apix - WallMount / CIF PTZ</t>
  </si>
  <si>
    <t>Кронштейн для установки на стену тепловизионных поворотных камер Apix - Thermal / CIF PTZ 22x25, 22x35, 22x50.</t>
  </si>
  <si>
    <t>Apix - Thermal / CIF PTZ 22x100</t>
  </si>
  <si>
    <t>Apix - 30ZBox / M4 1ExdIIBT6X</t>
  </si>
  <si>
    <t>Apix - 32Zdome/M2 T08-ExCam</t>
  </si>
  <si>
    <t>Apix - WallMount / T08-ExCam</t>
  </si>
  <si>
    <t xml:space="preserve">Кронштейн для установки на стену взрывозащищенной купольной камеры Apix - 32Zdome/M2 T08-ExCam. </t>
  </si>
  <si>
    <t>Apix - Thermal / CIF 50 1ExdIIBT6X</t>
  </si>
  <si>
    <t>Apix - xxxBox / xxxxxxxxx 1ExdIIBT6X</t>
  </si>
  <si>
    <t>Корпусные камеры EVIDENCE во взрывобезопасном исполнении.</t>
  </si>
  <si>
    <t>по запросу</t>
  </si>
  <si>
    <t>Cross - хх ExConnectionRail</t>
  </si>
  <si>
    <t>Взрывозащищенные коммутаторы</t>
  </si>
  <si>
    <t>Apix - Box / M3 SFP</t>
  </si>
  <si>
    <t>Apix - 30ZBox / M4</t>
  </si>
  <si>
    <t>Apix - FishEye / E6 EXT</t>
  </si>
  <si>
    <t>Foton 1/2.7 DC 5-50mm</t>
  </si>
  <si>
    <t>Foton 1/2.7 DC 7-23mm</t>
  </si>
  <si>
    <t>Foton 1/2.7 DC 2.9-10mm</t>
  </si>
  <si>
    <t>Foton 1/2.7 DC 2.8-12mm</t>
  </si>
  <si>
    <t>Foton 1/2 DC 12-40mm</t>
  </si>
  <si>
    <t>Foton 1/2.7 FX 2.8mm</t>
  </si>
  <si>
    <t>Alfa - 40 / Silent</t>
  </si>
  <si>
    <t>Alfa - 40 / Plus</t>
  </si>
  <si>
    <t>Alfa - 90</t>
  </si>
  <si>
    <t>Alfa - 90 / Plus</t>
  </si>
  <si>
    <t>Delta - 90</t>
  </si>
  <si>
    <t>Delta - 90 / Plus</t>
  </si>
  <si>
    <t>Delta - 160</t>
  </si>
  <si>
    <t>Delta - 160 / Plus</t>
  </si>
  <si>
    <t>Delta - 240</t>
  </si>
  <si>
    <t>Delta - 240 / Plus</t>
  </si>
  <si>
    <t>Sigma - 320/S</t>
  </si>
  <si>
    <t>Sigma - 160/M</t>
  </si>
  <si>
    <t>Sigma - 320/M</t>
  </si>
  <si>
    <t>Sigma - 320/L</t>
  </si>
  <si>
    <t>Sigma - 320/XL</t>
  </si>
  <si>
    <t>Sigma - 480/L</t>
  </si>
  <si>
    <t>Sigma - 480/XL</t>
  </si>
  <si>
    <t>Disk Array 16</t>
  </si>
  <si>
    <t>Disk Array 24</t>
  </si>
  <si>
    <t>R-SATA 1000</t>
  </si>
  <si>
    <t>ViCard 8</t>
  </si>
  <si>
    <t>ViCard 16</t>
  </si>
  <si>
    <t>ViCard 32</t>
  </si>
  <si>
    <t>ViCard 4 / HD-SDI</t>
  </si>
  <si>
    <t>HD-1000</t>
  </si>
  <si>
    <t>Дополнительный встроенный жесткий диск 1000 Гб</t>
  </si>
  <si>
    <t>HD-2000</t>
  </si>
  <si>
    <t>Дополнительный встроенный жесткий диск 2000 Гб</t>
  </si>
  <si>
    <t>HD-3000</t>
  </si>
  <si>
    <t>Дополнительный встроенный жесткий диск 3000 Гб</t>
  </si>
  <si>
    <t>HD-4000</t>
  </si>
  <si>
    <t>Дополнительный встроенный жесткий диск 4000 Гб</t>
  </si>
  <si>
    <t>PSU-S-12</t>
  </si>
  <si>
    <t>PSU-M-12</t>
  </si>
  <si>
    <t>PSU-L-10</t>
  </si>
  <si>
    <t>PSU-L-XL-12</t>
  </si>
  <si>
    <t>FAN-HDD-S</t>
  </si>
  <si>
    <t>FAN-HDD-M-L</t>
  </si>
  <si>
    <t>FAN-HDD-XL</t>
  </si>
  <si>
    <t>FAN-REAR-L-XL</t>
  </si>
  <si>
    <t>Workstation 320 DS</t>
  </si>
  <si>
    <t>Workstation 480 DS</t>
  </si>
  <si>
    <t>Workstation 640 DS</t>
  </si>
  <si>
    <t>WideScreen-21</t>
  </si>
  <si>
    <t>WideScreen-32</t>
  </si>
  <si>
    <t>WideScreen-42</t>
  </si>
  <si>
    <t>VideoWall-46</t>
  </si>
  <si>
    <t>VideoWall-55</t>
  </si>
  <si>
    <t>VideoWall-65</t>
  </si>
  <si>
    <t>WMK-21L</t>
  </si>
  <si>
    <t>WMK-32L</t>
  </si>
  <si>
    <t>WMK-42L</t>
  </si>
  <si>
    <t>Cross - 1/RG S</t>
  </si>
  <si>
    <t>Cross-1/RG HPoE</t>
  </si>
  <si>
    <t>Cross - 4/PoE Lite</t>
  </si>
  <si>
    <t>Экономичный PoE коммутатор для систем IP-видеонаблюдения, 4 порта PoE и 4 порта 100Base-T (суммарно 8 портов). Поддержка стандарта IEEE802.3af. Суммарная мощность PoE 60Вт. Питание 220В, макс потребление 65Вт.</t>
  </si>
  <si>
    <t>Cross - 8/HPoE Lite</t>
  </si>
  <si>
    <t>Cross - 8/Gb</t>
  </si>
  <si>
    <t>Cross - 8/SP</t>
  </si>
  <si>
    <t>Cross - 24/HPoE</t>
  </si>
  <si>
    <t>Cross - 24/HPoE Plus</t>
  </si>
  <si>
    <t>Cross - 24/Gb</t>
  </si>
  <si>
    <t>Cross - 24/FC</t>
  </si>
  <si>
    <t>Cross - 48/Gb</t>
  </si>
  <si>
    <t>GL-712</t>
  </si>
  <si>
    <t>GL-11GT</t>
  </si>
  <si>
    <t>GL-12GT2</t>
  </si>
  <si>
    <t>GL-10GT</t>
  </si>
  <si>
    <t>GL-14GT</t>
  </si>
  <si>
    <t>GL-15GT</t>
  </si>
  <si>
    <t>GL-16GT</t>
  </si>
  <si>
    <t>GL-10R</t>
  </si>
  <si>
    <t>GL-10T</t>
  </si>
  <si>
    <t>GL-30RSC</t>
  </si>
  <si>
    <t>GL-30TSC</t>
  </si>
  <si>
    <t>GL-30R</t>
  </si>
  <si>
    <t>GL-30T</t>
  </si>
  <si>
    <t>GL-31R</t>
  </si>
  <si>
    <t>GL-31T</t>
  </si>
  <si>
    <t>GL-3080R</t>
  </si>
  <si>
    <t>GL-3080T</t>
  </si>
  <si>
    <t>GL-3120R</t>
  </si>
  <si>
    <t>GL-3120T</t>
  </si>
  <si>
    <t>Loco M2 DV</t>
  </si>
  <si>
    <t>NanoStation M2 DV</t>
  </si>
  <si>
    <t>Rocket M2 DV</t>
  </si>
  <si>
    <t>AM-2G15-120 DV</t>
  </si>
  <si>
    <t>AM-2G16-90 DV</t>
  </si>
  <si>
    <t>RD-2G24 DV</t>
  </si>
  <si>
    <t>AMO-2G10 DV</t>
  </si>
  <si>
    <t>AMO-2G13 DV</t>
  </si>
  <si>
    <t>RAD-2RD DV</t>
  </si>
  <si>
    <t>POE-15-12W</t>
  </si>
  <si>
    <t>Блок питания с PoE, 220 VAC -&gt; 15VDC, 0,8A - для серии 802.11 a/b/g ISP</t>
  </si>
  <si>
    <t>POE-24-24W</t>
  </si>
  <si>
    <t>Блок питания с PoE, 220 VAC -&gt; 24VDC 1A - мощный инжектор для оборудования AirMAX</t>
  </si>
  <si>
    <t>POE-24-12W</t>
  </si>
  <si>
    <t>Блок питания с PoE, 220 VAC -&gt; 24VDC 0,5A - штатный инжектор для оборудования AirMAX.</t>
  </si>
  <si>
    <t>Наименование</t>
  </si>
  <si>
    <t>Описание</t>
  </si>
  <si>
    <t>Розница</t>
  </si>
  <si>
    <t>Комментарии</t>
  </si>
  <si>
    <t>1. КОРПУСНЫЕ КАМЕРЫ</t>
  </si>
  <si>
    <t>HD-камера 8 Мпикс (3840×2160) (25 к/с), 1/1.7" CMOS, 0,05/0,005лк; C/CS, АРД, мех. ИК-фильтр, сжатие H.264 / MJPEG, три потока видео, технология HD xFrame, детектор движения, DNR, Micro SD, аудио вход/выход, тревожный вход/выход, BNC; рабочая температура -10º + 50ºС; питание DC12V/PoE, макс. 7 W, 150×80×53 мм, 395 гр.</t>
  </si>
  <si>
    <t>25к/с при разрешении 8Мпикс (стандарт UltraHD 4K)Доступна версия с автофокусировкой.</t>
  </si>
  <si>
    <t>Прежняя цена 310$</t>
  </si>
  <si>
    <t>Прежняя цена 380$</t>
  </si>
  <si>
    <t>Apix - Box / E4</t>
  </si>
  <si>
    <t>HD-камера 4 Мпикс (2688×1520) (20 к/с), 1/3" CMOS, 0,1/0,01лк; C/CS, АРД, мех. ИК-фильтр, аппаратная функция WDR, сжатие H.264 / MJPEG, три потока видео, технология HD xFrame, детектор движения, DNR, Micro SD, аудио вход/выход, тревожный вход/выход, BNC; рабочая температура -10º + 50ºС; питание DC12V/AC24V/PoE, макс. 4,5 W, 150×78×65 мм, 360 гр.</t>
  </si>
  <si>
    <t>Новинка!Поступление на склад  — декабрь 2016.</t>
  </si>
  <si>
    <t>Apix - Box / E8</t>
  </si>
  <si>
    <t>HD-камера 8 Мпикс (3840×2160) (25 к/с), 1/1.9" Sony CMOS, 0,05/0,005лк; C/CS, АРД, мех. ИК-фильтр, WDR, сжатие H.264 / MJPEG, три потока видео, технология HD xFrame, детектор движения, DNR, Micro SD, аудио вход/выход, тревожный вход/выход, BNC; рабочая температура -10º + 50ºС; питание DC12V/AC24V/PoE, макс. 7 W, 150×78×65 мм, 360 гр.</t>
  </si>
  <si>
    <t>HD-камера 2Mpix 1920x1080, 1/2.8” Sony Exmor CMOS, 0,05/0,002лк; C/CS, АРД, мех. ИК-фильтр, 25 к/с при разрешении 1920х1080;  сжатие H.264 / MJPEG, четыре потока видео, технология HD xFrame, детектор движения, 3DNR, Micro SD, аудио вход/выход, тревожный вход/выход, BNC; рабочая температура  -10º + 50ºС; питание DC12V/PoE, макс. 4 W, 125×82×52мм, 330 гр.</t>
  </si>
  <si>
    <t>Прежняя цена 400$</t>
  </si>
  <si>
    <t>HD-камера 2Mpix 1920x1080 (12,5 к/с), 1/2.8” Sony Exmor CMOS, 0,02/0,002лк; C/CS, АРД, мех. ИК-фильтр, 25 к/с при разрешении 1280х1024;  сжатие H.264 / MJPEG, четыре потока видео, технология HD xFrame, детектор движения, 3DNR, Micro SD, аудио вход/выход, тревожный вход/выход, BNC; рабочая температура  -10º + 50ºС; питание DC12V/PoE, макс. 4 W, 125×82×52мм, 330 гр.</t>
  </si>
  <si>
    <t>Прежняя цена 350$</t>
  </si>
  <si>
    <t>HD-камера 2Mpix 1920x1080 (50 к/с), 1/2.8'' Sony Exmor, Xarina DSP, 0,03/0,005лк; C/CS, АРД, мех. ИК-фильтр, аппаратная функция WDR, сжатие H.264 / MJPEG, три потока видео, технология HD xFrame, детектор движения, 2D/3DNR, Micro SD, аудио вход/выход, тревожный вход/выход, BNC; рабочая температура  -10º + 50ºС; питание DC12V/AC24V/PoE, макс. 7 W, 125×82x52мм, 330 гр.</t>
  </si>
  <si>
    <t>Прежняя цена 490$</t>
  </si>
  <si>
    <t>HD-камера 3.1Mpix 2048x1536 (15 к/с), 1/2.8” Sony Exmor 3MPix CMOS, 0,02/0,002лк; C/CS, АРД, мех. ИК-фильтр, 25 к/с при разрешении 1920х1080;  сжатие H.264 / MJPEG, четыре потока видео, технология HD xFrame, детектор движения, WDR, 3DNR, Micro SD, аудио вход/выход, тревожный вход/выход, BNC; рабочая температура  -10º + 50ºС; питание DC12V/PoE/AC24V, макс. 4 W, 125×82×52мм, 330 гр.</t>
  </si>
  <si>
    <t>Прежняя цена 500$</t>
  </si>
  <si>
    <t>Версия со встроенным SFP интерфейсом для подключения оптики непосредственно к камере.</t>
  </si>
  <si>
    <t>Прежняя цена 580$</t>
  </si>
  <si>
    <t>Apix - Box / M4</t>
  </si>
  <si>
    <t>HD-камера 4 Мпикс (2688×1520) (25 к/с), 1/3" CMOS, 0,1/0,01лк; C/CS, АРД, мех. ИК-фильтр, аппаратная функция WDR, сжатие H.264 / MJPEG, четыре потока видео, технология HD xFrame, детектор движения, DNR, Micro SD, аудио вход/выход, тревожный вход/выход, BNC; рабочая температура -10º + 50ºС; питание DC12V/PoE, макс. 4,5 W, 153×80×53 мм, 395 гр.</t>
  </si>
  <si>
    <t/>
  </si>
  <si>
    <t>HD-камера 5Mpix 2592x1944 (10 к/с), 1/3.2" CMOS, 0,1/0,01лк; C/CS, АРД, мех. ИК-фильтр, 25 к/с при разрешении 1920х1080;  сжатие H.264 / MJPEG, четыре потока видео, технология HD xFrame, детектор движения, WDR, 3DNR, Micro SD, аудио вход/выход, тревожный вход/выход, BNC; рабочая температура  -10º + 50ºС; питание DC12V/PoE/AC24V, макс. 4 W, 125×82×52мм, 330 гр.</t>
  </si>
  <si>
    <t>Прежняя цена 590$</t>
  </si>
  <si>
    <t>Apix - Box / S2 SFP</t>
  </si>
  <si>
    <t>HD-камера 2Mpix 1920x1080 (50 к/с), 1/1.9'' Back Illuminated CMOS, 0,002/0,0002лк; C/CS, АРД, мех. ИК-фильтр, аппаратная функция WDR, сжатие H.264 / MJPEG, технология HD xFrame, детектор движения, DNR, Micro SD, аудио вход/выход, тревожный вход/выход: 2/1, комбинированный сетевой интрфейс RJ45/SPF slot, рабочая температура -10º + 50ºС; питание DC12V/AC24V/PoE, макс. 6,8 W, 151×71x65мм, 480 гр.</t>
  </si>
  <si>
    <t>Новинка!Cветочувствительность, превосходящая возможности камеры APIX-Box/S2, Sony Back Illuminated CMOSАппаратный WDR, комбинированный порт RJ45/SFP slot,Для систем определения номеров.Для слабо освещенных мест.Поступление на склад  — сентябрь 2016.</t>
  </si>
  <si>
    <t>Apix - Box / S2 SFP Expert</t>
  </si>
  <si>
    <t>HD-камера 2Mpix 1920x1080 (50 к/с), 1/1.9'' Back Illuminated CMOS, 0,002/0,0002лк; C/CS, ABF: автоматическая регулировка заднего фокуса, АРД, мех. ИК-фильтр, аппаратная функция WDR, сжатие H.264 / MJPEG, технология HD xFrame, детектор движения, DNR, Антитуман, Micro SD, аудио вход/выход, тревожный вход/выход: 2/1, комбинированный сетевой интрфейс RJ45/SPF slot, рабочая температура -10º + 50ºС; питание DC12V/AC24V/PoE, макс. 6,8 W, 151×71x65мм, 480 гр.</t>
  </si>
  <si>
    <t>Cветочувствительность, превосходящая возможности камеры APIX-Box/S2, Sony Back Illuminated CMOSАвтоматическая фокусировка:AutoBackFocus, Аппаратный WDR, комбинированный порт RJ45/SFP slot,Для систем определения номеров.Для слабо освещенных мест.Под заказ</t>
  </si>
  <si>
    <t>Компактная HD-камера 2Mpix 1920x1080 25 к/с, 1/3" CMOS, 2.8 мм объектив, 0.07/0лк LED; сжатие H.264/MJPEG, два потока видео, технология HD xFrame, детектор движения, DNR, SD карта, микрофон, динамик, тревожный вход/выход, WiFi, встроенный пассивный извещатель, рабочая температура -10º + 50ºС; питание DC12V/PoE, макс. 6W, 60×64×111мм, 115 гр.Кронштейн в комплекте.</t>
  </si>
  <si>
    <t xml:space="preserve"> </t>
  </si>
  <si>
    <t>Apix - Compact / M2 28 WiFi</t>
  </si>
  <si>
    <t>2. КУПОЛЬНЫЕ КАМЕРЫ</t>
  </si>
  <si>
    <t>Купольная HD-камера 2Mpix 1920x1080, 1/2.7" CMOS, 0.5/0.05,  f=3-9мм,  25к/с при 1920x1080, сжатие H.264 / MJPEG, функция двойной поток, технология HD xFrame, детектор движения, DNR, поддержка S-Media, Micro SD, аудио вход/выход, тревожный вход/выход, BNC; рабочая температура  0º + 40ºС; питание DC12V/PoE, макс. 10 W, блок питания в комплекте, Ø132×108мм, 500 гр.</t>
  </si>
  <si>
    <t>Купольная HD-камера 3Mpix 2048×1536, (12к/с), 1/2.7" CMOS, 0.3/0.1,  f=3-9мм,  25к/с при 1920x1080, сжатие H.264 / MJPEG, три потока видео, технология HD xFrame, детектор движения, 3DNR, SD карта, аудио вход/выход, тревожный вход/выход, BNC; рабочая температура  -10º + 50ºС; питание DC12V/AC24V/PoE, макс. 6 W, Ø125×106мм, 800 гр.</t>
  </si>
  <si>
    <t>Купольная HD-камера 2Mpix 1600x1200 (12,5 к/с), 1/3" CMOS, 0.5/0.05/0лк ИК вкл.;  f=2.7-9мм, мех. ИК-фильтр, ИК-подсветка до 15м, 25 к/с при разрешении 1280х720;  сжатие H.264 / MJPEG, функция двойной поток, технология HD xFrame, детектор движения, DNR, поддержка S-Media, Micro SD, аудио вход/выход, тревожный вход/выход, BNC; рабочая температура  0º + 40ºС; питание DC12V/PoE, макс. 10 W, блок питания в комплекте, Ø132×108мм, 500 гр.</t>
  </si>
  <si>
    <t>Купольная HD-камера 2Mpix 1600x1200 (12,5 к/с), 1/3" CMOS, 0.5/0.05лк, f=2.7-9мм, 25 к/с при разрешении 1280х720;  сжатие H.264 / MJPEG, функция двойной поток, технология HD xFrame, детектор движения, DNR, поддержка S-Media, Micro SD, аудио вход/выход, тревожный вход/выход, BNC; рабочая температура  0º + 40ºС; питание DC12V/PoE, макс. 6 W, блок питания в комплекте, Ø132×108мм, 500 гр.</t>
  </si>
  <si>
    <t>Купольная HD-камера 2Mpix 1920x1080 (50 к/с), 1/2.8'' Sony Exmor, Xarina DSP, 0,03/0,005лк;  f=3-10.5мм, мех. ИК-фильтр, ИК-подсветка до 25м, аппаратная функция WDR, сжатие H.264 / MJPEG, три потока видео, технология HD xFrame, детектор движения, 2D/3DNR, Micro SD, аудио вход/выход, тревожный вход/выход, BNC; рабочая температура  -10º + 50ºС; питание DC12V/24VAC/PoE, макс.5.5W, ⌀ 149 мм х 99,5 мм, 650 гр.</t>
  </si>
  <si>
    <t>Купольная HD-камера 4Mpix 2668×1520 (25 к/с), 1/3” CMOS, 0,1/0,01/0 лк (ИК вкл.); f=3-9 мм, автофокусировка, мех. ИК-фильтр, ИК-подсветка до 25 м, аппаратная функция WDR (при максимальном разрешении 2560х1440), сжатие H.264 / MJPEG, четыре потока видео, технология HD xFrame, детектор движения, DNR, Micro SD, аудио вход/выход, тревожный вход/выход, рабочая температура от -10 до +50 °С; питание DC12V/AC24/PoE, макс. 13,5 W, ⌀ 117 мм, высота 90 мм, 280 гр.</t>
  </si>
  <si>
    <t>Apix - MiniDome / E2 21</t>
  </si>
  <si>
    <t>Уличная компактная купольная вандалозащищенная HD-камера 2 Мпикс (1920×1080) (25 к/с), 1/3" CMOS, 0,07/0,005/0 лк (ИК вкл.); f=2,1 мм, 140º, мех. ИК-фильтр, ИК-подсветка до 6м, WDR, сжатие H.264 / MJPEG, три потока видео, технология HD xFrame, детектор движения, DNR, MicroSD слот, аудио вход/выход, рабочая температура -40º + 55ºС; IP66; питание DC12V/PoE, макс. 5 W, Ø105x53 мм, 650 гр.</t>
  </si>
  <si>
    <t>Apix - MiniDome / E4 21</t>
  </si>
  <si>
    <t>Уличная компактная купольная вандалозащищенная HD-камера 4 Мпикс (2688×1520) (20 к/с), 1/3" CMOS, 0,1/0,01/0 лк (ИК вкл.); f=2,1 мм, 140º, мех. ИК-фильтр, ИК-подсветка до 6м, WDR, сжатие H.264 / MJPEG, три потока видео, технология HD xFrame, детектор движения, DNR, MicroSD слот, аудио вход/выход, рабочая температура -40º + 55ºС; IP66; питание DC12V/PoE, макс. 5 W, Ø105x53 мм, 650 гр.</t>
  </si>
  <si>
    <t>Компактная купольная HD-камера 2Mpix 1920x1080 (25 к/с), 1/2.7" CMOS, 0,1 лк; f=2,8 мм, сжатие H.264 / MJPEG, четыре потока видео, технология HD xFrame, детектор движения, DNR, Micro SD, встроенный микрофон, рабочая температура -10º + 50ºС; питание PoE, макс. 3,5 W, Ø110x48 мм, 180 гр.</t>
  </si>
  <si>
    <t>Компактная купольная HD-камера 2Mpix 1920x1080 (12,5 к/с), 1/2.7" CMOS, 0.1лк; f=2.8мм, 25 к/с при разрешении 1280х1024;  сжатие H.264 / MJPEG, функция двойной поток, технология HD xFrame, детектор движения, 3DNR, Micro SD, встроенный микрофон, рабочая температура  -10º + 50ºС; питание PoE, макс. 3,5W, Ø110x47мм, 180 гр.</t>
  </si>
  <si>
    <t>Компактная купольная HD-камера 2Mpix 1920x1080 (12,5 к/с), 1/2.7" CMOS, 0,2/0,02лк; f=4.0мм, 25 к/с при разрешении 1280х720;  сжатие H.264 / MJPEG, функция двойной поток, технология HD xFrame, детектор движения, DNR, Micro SD, встроенный микрофон, рабочая температура  0º + 50ºС; питание PoE, макс. 3 W, Ø110x47мм, 180 гр.</t>
  </si>
  <si>
    <t>Компактная купольная HD-камера 2Mpix 1920x1080 (50 к/с), 1/2.8'' Sony Exmor, Xarina DSP, 0,03/0,01лк; f=2.8мм, аппаратная функция WDR, сжатие H.264 / MJPEG, три потока видео, технология HD xFrame, детектор движения, 2D/3DNR, Micro SD, встроенный микрофон, рабочая температура  -10º + 50ºС; питание PoE, макс. 4.2W, Ø110x47мм, 180 гр.</t>
  </si>
  <si>
    <t>Apix - MiniDome / M4 23</t>
  </si>
  <si>
    <t>Компактная купольная HD-камера 4 Мпикс (2688×1520) (25 к/с), 1/3" CMOS, 0,1 лк; f=2,3 мм, 120º, аппаратная функция WDR (при максимальном разрешении 2560х1440), сжатие H.264 / MJPEG, четыре потока видео, технология HD xFrame, детектор движения, DNR, SD карта, встроенный микрофон и динамик, тревожный вход/выход, рабочая температура -10º + 50ºС; питание DC12V/AC24V/PoE, макс. 4,3 W, Ø105x52 мм, 180 гр.</t>
  </si>
  <si>
    <t>3. КУПОЛЬНЫЕ АНТИВАНДАЛЬНЫЕ КАМЕРЫ</t>
  </si>
  <si>
    <t>Apix - VDome / 4K EXT 408 AF</t>
  </si>
  <si>
    <t>Уличная купольная вандалозащищенная HD-камера 8 Мпикс (3840×2160) (25 к/с), 1/1.7" CMOS, 0,05/0,005/0 лк (ИК вкл.); f= 4-8 мм, автофокусировка, мех. ИК-фильтр, ИК-подсветка до 40 м, сжатие H.264 / MJPEG, четыре потока видео, технология HD xFrame, детектор движения, DNR, Micro SD, IP66, рабочая температура -40º + 50ºС, PoE/DC10-48V/AC24V, Ø134×117мм, 770 гр.</t>
  </si>
  <si>
    <t>Уличная купольная вандалозащищенная HD-камера 1.3Mpix 1280x960 (12,5 к/с), 1/3" Sony Progressive CCD, 0.02/0.001лк; f=3.3-12мм,  мех. ИК-фильтр, 25 к/с при разрешении 1280х720;  сжатие H.264 / MPEG-4 / MJPEG, функция двойной поток, технология HD xFrame, детектор движения, WDR, DNR, Micro SD, аудио вход/выход, тревожный вход/выход, BNC, рабочая температура  -45º + 50ºС, нагреватель, вентилятор; питание PoE (до -10ºС), DC12V/AC24V (до  -45ºС), макс. 28 W, Ø170×210мм, 1000 гр.</t>
  </si>
  <si>
    <t>Уличная купольная вандалозащищенная HD-камера 2Mpix 1920x1080, 1/2.7" CMOS, 0,2/0,02/0лк ИК вкл.; f=2.7-9мм, мех. ИК-фильтр, ИК-подсветка до 20м., 25 к/с при разрешении 1920x1080;  сжатие H.264 / MJPEG, функция двойной поток, технология HD xFrame, детектор движения, DNR, Micro SD, аудио вход/выход, тревожный вход/выход, BNC; рабочая температура  -45º + 50ºС, нагреватель, вентилятор; питание PoE (до -10ºС), DC12V/AC24V (до  -45ºС), макс. 28 W, Ø170×210мм, 1000 гр.</t>
  </si>
  <si>
    <t>Уличная купольная вандалозащищенная HD-камера 2Mpix 1920x1080, 1/2.7" CMOS, 90,2/0,02/0лк ИК вкл.; f=2.7-9мм,  автофокусировка, мех. ИК-фильтр, ИК-подсветка до 25м., 25 к/с при разрешении 1920x1080;  сжатие H.264 / MJPEG, функция двойной поток, технология HD xFrame, детектор движения, 3DNR, Micro SD, аудио вход/выход, тревожный вход/выход, BNC; IP66, рабочая температура  -45º + 50ºС, нагреватель, вентилятор; питание PoE (до -10ºС), DC12V/AC24V (до  -45ºС), макс. 18.6W, Ø151×130мм, 800 гр.</t>
  </si>
  <si>
    <t>Уличная купольная вандалозащищенная HD-камера 2Mpix 1920x1080, 1/2.7" CMOS, 0,2/0,02/0лк ИК вкл.; f=3.0-10.5мм, мех. ИК-фильтр, ИК-подсветка до 25м., 25 к/с при разрешении 1920x1080;  сжатие H.264 / MJPEG, функция двойной поток, технология HD xFrame, детектор движения, 3DNR, Micro SD, аудио вход/выход, тревожный вход/выход, BNC; рабочая температура  -45º + 50ºС, нагреватель, вентилятор; питание PoE (до -10ºС), DC12V/AC24V (до  -45ºС), макс. 15W, Ø151×130мм, 800 гр.</t>
  </si>
  <si>
    <t>Уличная купольная вандалозащищенная HD-камера 2Mpix 1920x1080, 1/2.7" CMOS, 0,2/0,02/0лк ИК вкл.; f=3.3-12мм, мех. ИК-фильтр, ИК-подсветка до 25м., 25 к/с при разрешении 1920x1080;  сжатие H.264 / MJPEG, функция двойной поток, технология HD xFrame, детектор движения, 3DNR, Micro SD, аудио вход/выход, тревожный вход/выход, BNC; рабочая температура  -45º + 50ºС, нагреватель, вентилятор; питание PoE (до -10ºС), DC12V/AC24V (до  -45ºС), макс. 15W, Ø151×130мм, 800 гр.</t>
  </si>
  <si>
    <t>Уличная купольная вандалозащищенная HD-камера 2Mpix 1920x1080, 1/2.7" CMOS, 0,2/0,02/0лк ИК вкл.; f=2.7-9мм,  автофокусировка, мех. ИК-фильтр, ИК-подсветка до 20м., 25 к/с при разрешении 1920x1080;  сжатие H.264 / MJPEG, функция двойной поток, технология HD xFrame, детектор движения, DNR, Micro SD, аудио вход/выход, тревожный вход/выход, BNC; рабочая температура  -45º + 50ºС, нагреватель, вентилятор; питание PoE (до -10ºС), DC12V/AC24V (до  -45ºС), макс. 28 W, Ø170×210мм, 1000 гр.</t>
  </si>
  <si>
    <t>Купольная вандалозащищенная HD-камера 2Mpix 1920x1080 (12,5 к/c), 1/2.7" CMOS, 0,2/0,02/0лк ИК вкл.; f=3.0-10.5мм, мех. ИК-фильтр, ИК-подсветка до 20м., 25 к/с при разрешении 1280x1024;  сжатие H.264 / MJPEG, функция двойной поток, технология HD xFrame, детектор движения, 3DNR, Micro SD, аудио вход/выход, тревожный вход/выход, BNC; рабочая температура  -10ºС + 50ºС; питание DC12V/PoE/AC24V, макс. 6.8W, Ø151×130мм, 800 гр.</t>
  </si>
  <si>
    <t>4. КОРПУСНЫЕ УЛИЧНЫЕ С ИК-ПОДСВЕТКОЙ</t>
  </si>
  <si>
    <t>Уличная HD-камера c ИК-подсветкой 2Mpix 1920x1080, 1/2.8" Sony Exmor, 0.1/0лк ИК вкл.; f=3.3-12мм, мех. ИК-фильтр, ИК-подсветка до 25м., 25 к/с при разрешении 1920x1080;  сжатие H.264 / MJPEG, функция двойной поток, технология HD xFrame, детектор движения, 2D/3DNR, Micro SD, аудио вход/выход, BNC; рабочая температура  -40º + 55ºС, IP66; питание PoE/DC12V (до -40ºС), 7.2W, 264,5 х 82,7 мм, 680 гр.</t>
  </si>
  <si>
    <t>Прежняя цена 480$</t>
  </si>
  <si>
    <t>Уличная HD-камера c ИК-подсветкой 2Mpix 1920x1080, 1/2.8" Sony Exmor, 0.1/0лк ИК вкл.; f=3.6мм, мех. ИК-фильтр, ИК-подсветка до 25м., 25 к/с при разрешении 1920x1080;  сжатие H.264 / MJPEG, функция двойной поток, технология HD xFrame, детектор движения, 2D/3DNR, Micro SD, аудио вход/выход, BNC; рабочая температура  -40º + 55ºС, IP66; питание PoE/DC12V (до -40ºС), 7.2W, 264,5 х 82,7 мм, 680 гр.</t>
  </si>
  <si>
    <t>Прежняя цена 290$</t>
  </si>
  <si>
    <t>Apix - Bullet / E2 NT 2812</t>
  </si>
  <si>
    <t>Уличная HD-камера c ИК-подсветкой 2Mpix 1920x1080, 1/2.8" Sony Exmor, 0.03/0лк ИК вкл.; f=2.8-12мм, мех. ИК-фильтр, ИК-подсветка до 25м., 25 к/с при разрешении 1920x1080; сжатие H.264 / MJPEG, функция двойной поток, технология HD xFrame, детектор движения, 2D/3DNR, Micro SD, рабочая температура -40º + 55ºС, IP66; питание PoE/DC12V (до -40ºС), 7.2W, 264,5 х 82,7 мм, 680 гр.</t>
  </si>
  <si>
    <t>Уличная HD-камера c ИК-подсветкой 3Mpix 2048х1536, (20к/с), 1/3" CMOS, 0.5 цвет / 0лк ИК вкл.; f=3.3-12мм, мех. ИК-фильтр, ИК-подсветка до 25м., 20к/с при разрешении 2048х1536, 25 к/с при 1920x1080; сжатие H.264 / MJPEG, функция двойной поток, технология HD xFrame, детектор движения, 2D/3D DNR, WDR, Micro SD, аудио вход/выход, BNC; рабочая температура -40º + 55ºС, IP66; питание PoE/DC12V (до -40ºС), 8.1W, 264,5 х 82,7 мм, 680 гр.</t>
  </si>
  <si>
    <t>Прежняя цена 530$</t>
  </si>
  <si>
    <t>Apix - Bullet / E4 2812 AF</t>
  </si>
  <si>
    <t>Уличная HD-камера c ИК-подсветкой 4Mpix 2668×1520, (20к/с), 1/3" CMOS, 0.2 цвет / 0лк ИК вкл.; f=2.8-12мм, автофокусировка, мех. ИК-фильтр, ИК-подсветка до 25м; сжатие H.264 / MJPEG, функция двойной поток, технология HD xFrame, детектор движения, 2D/3D DNR, WDR, Micro SD, аудио вход/выход, BNC; рабочая температура -40º + 55ºС, IP66; питание PoE/DC12V, 5.5W, 264,5 х 82,7 мм, 680 гр.</t>
  </si>
  <si>
    <t>Уличная HD-камера c ИК-подсветкой 4Mpix 2668×1520, (15к/с), 1/3" CMOS, 0.2 цвет / 0лк ИК вкл.; f=3.0-12мм, мех. ИК-фильтр, ИК-подсветка до 25м; сжатие H.264 / MJPEG, функция двойной поток, технология HD xFrame, детектор движения, 2D/3D DNR, WDR, Micro SD, рабочая температура -40º + 55ºС, IP66; питание PoE/DC12V, 7.5W, 264,5 х 82,7 мм, 680 гр.</t>
  </si>
  <si>
    <t>Уличная HD-камера c ИК-подсветкой 5Mpix 2592x1944,  1/2,5'' CMOS, 0.5 цвет / 0лк ИК вкл.; f=3.3-12мм, мех. ИК-фильтр, ИК-подсветка до 25м., 10к/с при разрешении 2048х1536, 25 к/с при 1920x1080;  сжатие H.264 / MJPEG, функция двойной поток, технология HD xFrame, детектор движения, DNR, Micro SD, аудио вход/выход, BNC; рабочая температура  -40º + 55ºС, IP66; питание PoE/DC12V (до -40ºС), 7.5W, 264,5 х 82,7 мм, 680 гр.</t>
  </si>
  <si>
    <t>Прежняя цена 600$</t>
  </si>
  <si>
    <t>Уличная HD-камера c ИК-подсветкой 1Mpix 1280x800, 1/4" CMOS, 0.2/0.02/0лк ИК вкл.; f=3.3-12мм, мех. ИК-фильтр, ИК-подсветка до 20м., 25 к/с при разрешении 1280x800;  сжатие H.264 / MJPEG, функция двойной поток, технология HD xFrame, детектор движения, DNR, поддержка S-Media, тревожный вход/выход, рабочая температура  -40º + 50ºС; питание DC12V/PoE, макс. 5W, блок питания в комплекте, Ø83×127мм, 1000 гр.</t>
  </si>
  <si>
    <t>Прежняя цена 440$</t>
  </si>
  <si>
    <t>Уличная HD-камера c ИК-подсветкой 2Mpix 1920x1080, 1/2.7" CMOS, 0.2/0.02/0лк ИК вкл.; f=2.7-9мм, мех. ИК-фильтр, ИК-подсветка до 30м., 25 к/с при разрешении 1920x1080;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питание PoE (до -25ºС), DC12V/AC24V (до -40ºС), макс. 25W, Ø84×193мм, 940 гр.</t>
  </si>
  <si>
    <t>Прежняя цена 390$</t>
  </si>
  <si>
    <t>Уличная HD-камера c ИК-подсветкой 2Mpix 1920x1080, 1/2.8" CMOS, 0.2/0.02/0лк ИК вкл;  f=2.7-9мм, автофокусировка, мех. ИК-фильтр, ИК-подсветка до 30м., 25 к/с при разрешении 1920x1080;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питание PoE (до -25ºС), DC12V/AC24V (до -45ºС), макс. 23.6W, Ø84×193мм, 940 гр.</t>
  </si>
  <si>
    <t>Прежняя цена 730$</t>
  </si>
  <si>
    <t>Уличная HD-камера c ИК-подсветкой 2Mpix 1920x1080, 1/2.7" CMOS, 0.2/0.02/0лк ИК вкл.; f=3.0-10.5мм, мех. ИК-фильтр, ИК-подсветка до 30м., 25 к/с при разрешении 1920x1080;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питание PoE (до -25ºС), DC12V/AC24V (до -40ºС), макс. 25W, Ø84×193мм, 940 гр.</t>
  </si>
  <si>
    <t>Apix - Bullet / M2 3312 AF</t>
  </si>
  <si>
    <t>Уличная HD-камера c ИК-подсветкой 2Mpix 1920x1080, 1/2.8" CMOS, 0.2/0.02/0лк ИК вкл;  f=3.3-12мм, автофокусировка, мех. ИК-фильтр, ИК-подсветка до 30м., 25 к/с при разрешении 1920x1080;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питание PoE (до -25ºС), DC12V/AC24V (до -45ºС), макс. 23.6W, Ø84×193мм, 940 гр.</t>
  </si>
  <si>
    <t>Уличная HD-камера c ИК-подсветкой 2Mpix 1920x1080 (12,5 к/с), 1/2.5" CMOS, 0,2/0,02/0лк ИК вкл.;  f=2.7-9мм, мех. ИК-фильтр, ИК-подсветка до 30м., 25 к/с при разрешении 1280x720;  сжатие H.264 / MJPEG, функция двойной поток, технология HD xFrame, детектор движения, DNR, Micro SD, аудио вход/выход, тревожный вход/выход, BNC; рабочая температура  -40º + 50ºС, нагреватель, вентилятор; IP66;  питание PoE (до -25ºС), DC12V/AC24V (до -40ºС), макс. 28 W, Ø184×193мм, 940 гр.</t>
  </si>
  <si>
    <t>Уличная HD-камера c ИК-подсветкой 2Mpix 1920x1080 (12,5 к/с), 1/2.7" CMOS, 0,2/0,02/0лк ИК вкл.;  f=3.0-10.5мм, мех. ИК-фильтр, ИК-подсветка до 25м., 25 к/с при разрешении 1280x1024;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 питание PoE (до -25ºС), DC12V/AC24V (до -45ºС), макс. 20W, Ø84×193мм, 940 гр.</t>
  </si>
  <si>
    <t>Apix - Bullet / M2 Lite 3312</t>
  </si>
  <si>
    <t>Уличная HD-камера c ИК-подсветкой 2Mpix 1920x1080 (12,5 к/с), 1/2.7" CMOS, 0,2/0,02/0лк ИК вкл.;  f=3.3-12мм, мех. ИК-фильтр, ИК-подсветка до 25м., 25 к/с при разрешении 1280x1024;  сжатие H.264 / MJPEG, четыре потока видео, технология HD xFrame, детектор движения, 3DNR, Micro SD, аудио вход/выход, тревожный вход/выход, BNC; рабочая температура  -45º + 50ºС, нагреватель, IP66;  питание PoE (до -25ºС), DC12V/AC24V (до -45ºС), макс. 20W, Ø84×193мм, 940 гр.</t>
  </si>
  <si>
    <t>Apix - MiniBullet / M2 36</t>
  </si>
  <si>
    <t>Компактная уличная HD-камера c ИК-подсветкой 2Mpix 1920x1080, 1/2.7" CMOS, 0.06/0лк ИК вкл.; f=3.6мм, мех. ИК-фильтр, ИК-подсветка до 30м., 25 к/с при разрешении 1920x1080; сжатие H.264 / MJPEG, функция двойной поток, технология HD xFrame, детектор движения, 2D/3DNR, рабочая температура -50º + 55ºС, IP66; питание PoE/DC12V, 6.4W, 157.3 х 62.4 х 63мм, 450 гр.</t>
  </si>
  <si>
    <t>Apix - MiniBullet / M4 36</t>
  </si>
  <si>
    <t>Компактная уличная HD-камера c ИК-подсветкой 4Mpix 2668×1520, 1/3" CMOS, 0.06/0лк ИК вкл.; f=3.6мм, мех. ИК-фильтр, ИК-подсветка до 30м., 25 к/с при разрешении 1920x1080; сжатие H.264 / MJPEG, функция двойной поток, технология HD xFrame, детектор движения, 2D/3DNR, рабочая температура -50º + 55ºС, IP66; питание PoE/DC12V, 6.4W, 157.3 х 62.4 х 63мм, 450 гр.</t>
  </si>
  <si>
    <t>5. КОРПУСНЫЕ КАМЕРЫ СО ВСТРОЕННЫМ ТРАНСФОКАТОРОМ</t>
  </si>
  <si>
    <t>HD-камера 2Mpix 1920x1080, 1/2.8” Sony 3MPix CMOS, 0.2/0.02лк; 18X оптическое увеличение (4.95мм ~ 84.6мм, автофокусировка),  мех. ИК-фильтр, 25 к/с при разрешении 1920x1080; сжатие H.264 / MJPEG, четыре потока видео, технология HD xFrame, детектор движения, WDR, 3DNR, Micro SD, аудио вход/выход, тревожный вход/выход, BNC; рабочая температура  -10º + 40ºС; питание DC12V/PoE/AC24V, макс. 6 W, 183×82×52мм, 450 гр.</t>
  </si>
  <si>
    <t>Прежняя цена 999$</t>
  </si>
  <si>
    <t>HD-камера 4 Мпикс (2688×1520) (25 к/с), 1/3" CMOS, 0,1/0,01лк; 30-кратное оптическое увеличение 4,3 – 129 мм, моторизованный с автофокусировкой, мех. ИК-фильтр, аппаратная функция WDR (при максимальном разрешении 2560х1440), сжатие H.264 / MJPEG, четыре потока видео, технология HD xFrame, детектор движения, DNR, Micro SD, аудио вход/выход, тревожный вход/выход, BNC; рабочая температура -10º + 55ºС; питание DC12V/AC24V/PoE, макс. 8 W, 183×80×52 мм, 470 гр.</t>
  </si>
  <si>
    <t>6. ПАНОРАМНЫЕ КАМЕРЫ (FISHEYE)</t>
  </si>
  <si>
    <t>Купольная панорамная HD-камера 6 Мпикс (3072×2048) (15 к/с), 1/1.8" CMOS, 0.04лк; панорама 360°, аппаратное устранение искажений HW Dewarping при разрешении 4Мпикс, программное устранение искажений SW Dewarping при 6Мпикс, мех. ИК-фильтр, ИК-подсветка до 10м, сжатие H.264 / MJPEG, два потока видео, технология HD xFrame, детектор движения, аудио вход/выход 3D-DNR, Micro SD, IP66, вандалозащита IK10, рабочая температура от -40 до +50 °С; питание DC12V/AC24V/PoE, макс. 8 W, ⌀ 160 мм, высота 46,8 мм, 700г.</t>
  </si>
  <si>
    <t>Панорамная камера с привлекательным дизайном.</t>
  </si>
  <si>
    <t>7. КУПОЛЬНЫЕ ПОВОРОТНЫЕ серии SpeedDome</t>
  </si>
  <si>
    <t>Скоростная поворотная IP-камера, 650ТВЛ, 1/4" Sony 960H CCD, 0,1/0,01лк; 12X оптическое увеличение (3.8мм ~ 45.6мм, автофокусировка), мех. ИК-фильтр, 25 к/с при разрешении 720x576;  сжатие H.264 / MJPEG, функция двойной поток, технология HD xFrame, детектор движения, WDR, DNR, Micro SD, аудио вход/выход, тревожный вход/выход, BNC; рабочая температура  -0º + 40ºС; питание AC24V, макс. 14 W, Ø131×205мм, 1200 гр.</t>
  </si>
  <si>
    <t>Уличная версия камеры Apix-12ZDome/D1. Рабочая температура  -50º + 50ºС, нагреватель, вентилятор, IP66; питание AC24V, макс. 52 W, Ø190×260мм, 2100 гр.</t>
  </si>
  <si>
    <t>Apix - 12ZDome / E3 EXT</t>
  </si>
  <si>
    <t>Миниатюрная скоростная поворотная IP-камера 3Mpix, 1/2.8” Sony Exmor, 25к/с, 0,02/0,002/0 лк (ИК вкл.); 12X оптическое увеличение (4,7 – 57 мм, автофокусировка), мех.ИК-фильтр, ИК-подсветка 30м, двойной поток, технология HD xFrame, DNR, Micro SD, настенный кронштейн в комплекте, рабочая температура -45º + 60ºС; IP66, питание 12VDC/HPoE, 25W макс., 321х222x146мм, 1,5 кг.</t>
  </si>
  <si>
    <t>Новинка!Экономичная поворотная купольная камера.</t>
  </si>
  <si>
    <t>Скоростная поворотная HD-камера 3 Мпикс 2048 х 1536, (12к/с), 1/2.8'' Sony Exmor IMX036 CMOS 3M, 1,3 лк/0,5 лк, 18X оптическое увеличение (4,7 – 84,6 мм, автофокусировка), механический ИК-фильтр, скорость отображения 12к/с при разрешении 3Мпикс, 25 к/с при разрешении 2Мпикс;  сжатие H.264 / MJPEG, три потока видео технология HD xFrame, детектор движения, 3DNR, аудио вход, 6 тревожных входов, 1 тревожный выход, рабочая температура  -40º + 50ºС; питание AC24V, макс. 55 W, ⌀ 217 мм х 324 мм, 3800гр.</t>
  </si>
  <si>
    <t>Скоростная поворотная HD-камера 2Mpix 1920x1080, 1/2,8” Sony 3MPix CMOS, 0.2/0.02лк, 18X оптическое увеличение (4.7мм ~ 84.6мм, автофокусировка), механический ИК-фильтр, скорость отображения 25 к/с при разрешении 1920х1080;  сжатие H.264 / MJPEG, функция двойной поток, технология HD xFrame, детектор движения, DNR, Micro SD, аудио вход/выход, тревожный вход/выход, BNC; рабочая температура  -0º + 40ºС; питание HPoE/AC24V, макс. 20 W, Ø172× 228мм, 1620гр.</t>
  </si>
  <si>
    <t>Уличная версия камеры Apix-18ZDome/M2. Рабочая температура  -50º + 50ºС, нагреватель, вентилятор, IP66; питание AC24V, макс. 65 W, Ø192×282мм, 2320 гр.</t>
  </si>
  <si>
    <t>Apix - 22ZDome / S2 LED SFP</t>
  </si>
  <si>
    <t>Скоростная поворотная IP-камера с ИК-подсветкой 2Mpix 1920x1080, 1/1.9'' Back Illuminated CMOS, 0,002/0 лк (ИК вкл.); 22X оптическое увеличение (6.5 – 143 мм, автофокусировка), мех.ИК-фильтр, ИК-подсветка 200 м, 25 к/с при разрешении 1920х1080; двойной поток, технология HD xFrame, DNR, Micro SD, аудио вход/выход, 2 тревожных входа / 1 тревожный выход, комбинированный сетевой интрфейс RJ45/SPF slot, рабочая температура -50º + 60ºС; IP66, питание 24VAC (БП в комплекте), ⌀227 х 359мм, 5,5 кг.</t>
  </si>
  <si>
    <t>Новинка!Наивысшая светочувствительность,матрица 1/1.9" Sony Back Illuminated CMOS, Аппаратный WDR, Цифровая стабилизация изображенияДля слабо освещенных мест.Под заказ</t>
  </si>
  <si>
    <t>Apix - 30ZDome / E3 LED EXT</t>
  </si>
  <si>
    <t>Скоростная поворотная IP-камера с ИК-подсветкой 3Mpix (2048×1536) 1/2.8” Sony Exmor, 0.03цвет/0лк ИК-подсветка; 30X оптическое увеличение (4.3 - 129мм, автофокусировка), мех.ИК-фильтр, ИК-подсветка 100м, 25 к/с при разрешении 2048×1536 двойной поток, технология HD xFrame, 3D-DNR, Micro SD, аудио вход/выход, тревожный вход/выход, настенный кронштейн в комплекте, рабочая температура -45º + 55ºС; IP66, питание 24VAC 60W (БП в комплекте), ⌀220мм х 332мм, 4,3 кг.</t>
  </si>
  <si>
    <t>Apix - 33ZDome / M2 LED SFP</t>
  </si>
  <si>
    <t>Скоростная поворотная IP-камера с ИК-подсветкой 2Mpix (1920×1080) 1/2.8” Sony Exmor, 0.03цвет/0лк ИК-подсветка; 33X оптическое увеличение (4.5 — 148,5мм, автофокусировка, "Автотрекинг"), мех.ИК-фильтр, ИК-подсветка 150м, 25 к/с при разрешении 1920×1080, двойной поток, технология HD xFrame, 3D-DNR, Micro SD, аудио вход/выход, тревожный вход/выход: 2/1, комбинированный сетевой интрфейс RJ45/SPF slot, рабочая температура -50º + 70ºС; IP66, питание 24VAC 54W (БП в комплекте), ⌀227мм х 359мм, 5,4 кг.</t>
  </si>
  <si>
    <t>Новинка!33-кратный оптический зум, комбинированный порт RJ45/SFP slot, функция слежения за движущимся объектом "Автотрекинг"Под заказ</t>
  </si>
  <si>
    <t>Скоростная поворотная IP-камера, 650ТВЛ, 1/4" Sony 960H CCD, 0,1/0,01лк; 36X оптическое увеличение (3.8мм ~ 122.4мм, автофокусировка), мех. ИК-фильтр, 25 к/с при разрешении 720x576;  сжатие H.264 / MJPEG, функция двойной поток, технология HD xFrame, детектор движения, WDR, DNR, Micro SD, аудио вход/выход, тревожный вход/выход, BNC; рабочая температура  -0º + 40ºС; питание AC24V, макс. 20 W, Ø131×226мм, 1600 гр.</t>
  </si>
  <si>
    <t>Уличная версия камеры Apix-36ZDome/D1. Рабочая температура  -50º + 50ºС, нагреватель, вентилятор, IP66; питание AC24V, макс. 60 W, Ø190×302.5мм, 2600 гр.</t>
  </si>
  <si>
    <t>Цифровой IP видеосервер, 1-канал видео + 1 канала звука, триплексный режим работы, разрешение 720х576 (PAL) / 720х480 (NTSC), скорость передачи 25 к/сек (D1 / 2CIF / CIF), H.264/MJPEG; функция двойной поток, дет. движ., Ethernet 10/100MB, IE 6.0; 1 видео вход (BNC), видео выход (BNC), 1 аудио вход, 1 аудио выход, RJ-45 (10/100МБит/с), тревожный вход/выход, RS-485; Pelco D, Pelco D; Micro SD; Питание DC 12В/PoE, 4.0Вт; Вых. напряжение 12В; 152х28х98мм, 310г.</t>
  </si>
  <si>
    <t>8,1. Аксессуары для поворотных камер:  22ZDome / S2 LED, 33ZDome / M2 LED SFP</t>
  </si>
  <si>
    <t>APIX - CeilingTube-S2</t>
  </si>
  <si>
    <t>Кронштейн для установки на потолок камер Apix - 22ZDome / S2 LED, 33ZDome / M2 LED SFP</t>
  </si>
  <si>
    <t>APIX - CornerPlate-S2</t>
  </si>
  <si>
    <t>Переходной элемент для крепления кронштейна WallMount-S2 на угол</t>
  </si>
  <si>
    <t>APIX - TubePlate-S2</t>
  </si>
  <si>
    <t>Переходной элемент для крепления кронштейна WallMount-S2 на трубу</t>
  </si>
  <si>
    <t>APIX - WallMount-S2</t>
  </si>
  <si>
    <t>Кронштейн для установки на стену камер Apix - 22ZDome / S2 LED, 33ZDome / M2 LED SFP</t>
  </si>
  <si>
    <t>8,2. Аксессуары для стационарных камер серии Bullet E</t>
  </si>
  <si>
    <t>Универсальная распределительная коробка. Подходит для камер APIX - Bullet серии E</t>
  </si>
  <si>
    <t>Apix - TubePlate - E</t>
  </si>
  <si>
    <t>Кронштейн для крепления буллетов серии E на трубу напрямую или через Jbox-E</t>
  </si>
  <si>
    <t>8,3. Аксессуары для поворотных камер Е серии:  22ZDome / E2 LED EXT, 30ZDome / E3 LED EXT</t>
  </si>
  <si>
    <t>ISM-CLM</t>
  </si>
  <si>
    <t>Кронштейн для крепления IP-камер 22ZDome / E2 LED EXT, 30ZDome / E3 LED EXT на потолок</t>
  </si>
  <si>
    <t>прайс Infinity</t>
  </si>
  <si>
    <t>ISM-CM</t>
  </si>
  <si>
    <t>Переходной элемент для крепления IP-камер 22ZDome / E2 LED EXT, 30ZDome / E3 LED EXT на угол</t>
  </si>
  <si>
    <t>ISM-PM</t>
  </si>
  <si>
    <t>Переходной элемент для крепления IP-камер 22ZDome / E2 LED EXT, 30ZDome / E3 LED EXT на трубу</t>
  </si>
  <si>
    <t>8,4. Аксессуары для стационарных камер</t>
  </si>
  <si>
    <t>Apix - InCeilingMount-V4</t>
  </si>
  <si>
    <t>Кронштейн для установки камер Vdome / M4 и 4K в подвесной потолок.</t>
  </si>
  <si>
    <t>Apix - WallMount - V4</t>
  </si>
  <si>
    <t xml:space="preserve">Кронштейн для установки камер Vdome / M4 и 4K на стену </t>
  </si>
  <si>
    <t>Apix - WallMount / FE12</t>
  </si>
  <si>
    <t>Кронштейн для установки на стену камеры Dome/M4 AF, FishEye / M12 EXT.</t>
  </si>
  <si>
    <t>8,5. Аксессуары для поворотных камер  20ZDome/M2 / M2 EXT, 30ZDome/M2 EXT</t>
  </si>
  <si>
    <t>Кронштейн для установки на потолок следующих камер: 20ZDome/M2 EXT, 30ZDome/M2 EXT, 30ZDome/SP3; 20ZDome с использованием MoutnPlate/INT.</t>
  </si>
  <si>
    <t>Кронштейн для установки на стену следующих камер: 20ZDome/M2 EXT, 30ZDome/M2 EXT, 30ZDome/SP3; 20ZDome с использованием MoutnPlate/INT; VDomeM2 и VDomeM3 с использованием Vhousing</t>
  </si>
  <si>
    <t>8,6. Блоки питания</t>
  </si>
  <si>
    <t>9. ТЕПЛОВИЗИОННЫЕ КАМЕРЫ</t>
  </si>
  <si>
    <t>Тепловизионная уличная IP-камера, неохлаждаемый микроболометр 420x315, спектральный диапазон 8-14 µм, объектив 8мм (75.4° x 54.4°), 25к/с, сжатие H.264 / MJPEG, система шумоподавления, рабочая температура -50º + 50ºС, питание PoE/12VDC, макс. 5W, 377 x 110 mm, 1,9кг.</t>
  </si>
  <si>
    <t>Тепловизионная камера совмещенная установленная на поворотной платформе. IP-камера 2Mpix Sony Exmor, встроенный трансфокатор 22x; тепловизионная IP-камера, неохлаждаемый микроболометр 420x315, 8-14 µм, объектив 100мм,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</t>
  </si>
  <si>
    <t>Тепловизионная камера совмещенная установленная на поворотной платформе. IP-камера 2Mpix Sony Exmor, встроенный трансфокатор 22x; тепловизионная IP-камера, неохлаждаемый микроболометр 420x315, 8-14 µм, объектив 25мм,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10кг.</t>
  </si>
  <si>
    <t>Тепловизионная камера совмещенная установленная на поворотной платформе. IP-камера 2Mpix Sony Exmor, встроенный трансфокатор 22x; тепловизионная IP-камера, неохлаждаемый микроболометр 420x315, 8-14 µм, объектив 35мм,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10кг.</t>
  </si>
  <si>
    <t>Тепловизионная камера совмещенная установленная на поворотной платформе. IP-камера 2Mpix Sony Exmor, встроенный трансфокатор 22x; тепловизионная IP-камера, неохлаждаемый микроболометр 420x315, 8-14 µм, объектив 50мм,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10кг.</t>
  </si>
  <si>
    <t>Встроенная камераВысота человека на расстоянии 1 км – 54 пиксВысота человека на расстоянии 500 м – 103 пиксТепловизорДетектирование человека на расстоянии до 1кмОпознавание человека на расстоянии до 300м</t>
  </si>
  <si>
    <t>10. КАМЕРЫ ВО ВЗРЫВОБЕЗОПАСНОМ ИСПОЛНЕНИИ</t>
  </si>
  <si>
    <t>HD-камера во взрывозащищенном исполнении 4 Мпикс (2688×1520) (25 к/с), 1/3" CMOS, 0.1/0.01лк; 30-кратное оптическое увеличение 4,3 – 129 мм, моторизованный с автофокусировкой, мех. ИК-фильтр, аппаратная функция WDR, сжатие H.264 / MJPEG, три потока видео, технология HD xFrame, детектор движения, DNR, SD карта, аудио вход/выход, взрывобезопасный кожух, 1ЕхdsIIВТ6Х, IP67, -60º + 50ºС, питание AC24V, макс. 37 Ватт (с нагревателем), вес 3,8 кг
В комплекте: Кронштейн настенный взрывобезопасного кожуха, кабельный ввод, козырёк солнцезащитный.</t>
  </si>
  <si>
    <t>При работе до -10ºС камера может быть запитана по PoE исключая дополнительное питание 12/24В.</t>
  </si>
  <si>
    <t>Скоростная поворотная взрывозащищенная HD-камера 2Mpix 1920x1080, 1/2,8” Sony CMOS, 0.3/0.03лк, 32X оптическое увеличение (4,44 - 142,6мм, автофокусировка), механический ИК-фильтр, скорость отображения 25 к/с при разрешении 1920х1080; сжатие H.264 / MJPEG, двойной поток, детектор движения, DNR, Micro SD, аудио вход/выход, 4 тревожных входа, 2 тревожных выхода, взрывозащита газ/пыль: 1ExdIICT6Gb / 1ExtbIIICT80°CDbIP68, термостойкий купол LEXAN, рабочая температура -50º + 50ºС, IP68; питание AC24V, макс. 52W, нержавеющая сталь (AISI 316L/CF-3M), 15кг.</t>
  </si>
  <si>
    <t>Уникальная сертифицированная купольная IP-камера для взрывоопасных и агрессивных сред.Новинка!</t>
  </si>
  <si>
    <t>Apix - Box / E4 1ExdIIBT6X 3610</t>
  </si>
  <si>
    <t>HD-камера во взрывозащищенном исполнении 4 Мпикс (2688×1520) (20 к/с), 1/3" CMOS, 0.3/0.01лк; объектив Foton 1/1.8 DC 3.6-10mm (4K), мех. ИК-фильтр, WDR, сжатие H.264 / MJPEG, три потока видео, технология HD xFrame, детектор движения, DNR, SD карта, аудио вход/выход, взрывобезопасный кожух, 1ЕхdsIIВТ6Х, IP67, -60º + 50ºС, питание AC24V, макс. 37 Ватт (с нагревателем), вес 3,8 кг
В комплекте: Кронштейн настенный взрывобезопасного кожуха, кабельный ввод, козырёк солнцезащитный.</t>
  </si>
  <si>
    <t>Камеры также могут поставляться с другими объективами.При работе до -10ºС камера может быть запитана по PoE исключая дополнительное питание 12/24В.</t>
  </si>
  <si>
    <t>Apix - Box / E4 T08-VA2.2 3610</t>
  </si>
  <si>
    <t>HD-камера во взрывозащищенном исполнении для работы в агрессивных средах, 4 Мпикс (2688×1520) (25 к/с), 1/3" CMOS, 0.3/0.01лк; объектив Foton 1/1.8 DC 3.6-10mm (4K), мех. ИК-фильтр, аппаратная функция WDR, сжатие H.264 / MJPEG, три потока видео, технология HD xFrame, детектор движения, DNR, SD карта, аудио вход/выход, тревожный вход/выход, взрывобезопасный кожух, 1ЕхdsIIВТ6Х, IP68, -60º + 85ºС, питание DC12V/AC24V по выбору, макс. 37 Ватт (с нагревателем), нержавеющая сталь (AISI 316L/CF-3M), вес 7,3 кг
В комплекте: Кронштейн настенный взрывобезопасного кожуха, кабельный ввод, козырёк солнцезащитный.</t>
  </si>
  <si>
    <t>Тепловизионная IP-камера во взрывозащищенном кожухе, соответствует 1ExdIIBT6X, неохлаждаемый микроболометр 420x315, спектральный диапазон 8-14 µм, объективы 8/15/25/35/50мм, 25к/с, сжатие H.264 / MJPEG, система шумоподавления 3DNR, технология HD xFrame, рабочая температура -60º + 50ºС, 24V, макс. 36W, 420 x 128 mm, 4кг.</t>
  </si>
  <si>
    <t>Доступны модификации с объективами 8/15/25/35/50мм</t>
  </si>
  <si>
    <t>Все камеры серии APIX - Box могут поставляться во взрывобезопасном исполнении. При заказе указывается в названии, например: Apix - Box / S2 1ExdIIBT6X 3610</t>
  </si>
  <si>
    <t>раздел коммутаторы</t>
  </si>
  <si>
    <t>11. МЕГАПИКСЕЛЬНЫЕ ОБЪЕКТИВЫ EVIDENCE</t>
  </si>
  <si>
    <t>Foton 1/1.7 DC 30-120mm (4K)</t>
  </si>
  <si>
    <t>1/1.7", АРД, трансфокатор 30-120 мм, 13.8°-3.7°(для матриц 1/1.8), DC, F1/2.2, асферика, IR-линзы, C/CS, 8MP (4K)</t>
  </si>
  <si>
    <t>Подходит для использования с новой камеройAPIX-Box/4K (матрица 1/1.7")</t>
  </si>
  <si>
    <t>Foton 1/1.8 DC 12-50mm (4K)</t>
  </si>
  <si>
    <t>1/1.8", АРД, 12-50 мм, 32.5°-8.4° (для матриц 1/1.8), DC, F1/1.5, асферика, IR-линзы, CS, 8MP (4K)</t>
  </si>
  <si>
    <t>Подходит для использования с новой камеройAPIX-Box/4K (матрица 1/1.7")Новинка! Под заказ.</t>
  </si>
  <si>
    <t>Foton 1/1.8 DC 3.6-10mm (4K)</t>
  </si>
  <si>
    <t>1/1.8", АРД, 3.6-10 мм, 86°-33°(для матриц 1/1.8), DC, F1/1.5, асферика, IR-линзы, CS, 8MP (4K)</t>
  </si>
  <si>
    <t>1/2", АРД, 12-40 мм, 30°-10.2° (для матриц 1/2), DC, F1/1.8, асферика, IR-линзы, CS, 5MP</t>
  </si>
  <si>
    <t>Подходит для использования с новой камеройAPIX-Box/S2 (матрица 1/1.9")</t>
  </si>
  <si>
    <t>Foton 1/2,5 M12IR 4mm</t>
  </si>
  <si>
    <t>1/2.5", 4мм, F1/2.0, асферика, IR-линзы, M12, 3MP</t>
  </si>
  <si>
    <t>Объективы с креплением M12. Подходят для купольных камер APIX - MiniDome</t>
  </si>
  <si>
    <t>Foton 1/2,5 M12IR 6mm</t>
  </si>
  <si>
    <t>1/2.5", 6мм, F1/2.0, асферика, IR-линзы, M12, 3MP</t>
  </si>
  <si>
    <t>Foton 1/2,5 M12IR 8mm</t>
  </si>
  <si>
    <t>1/2.5", 8мм, F1/2.0, асферика, IR-линзы, M12, 3MP</t>
  </si>
  <si>
    <t>1/2.7", АРД, 2.8-12 мм, (89.5-21)°, DC, F1/1.4, асферика, IR-линзы, CS, 3MP</t>
  </si>
  <si>
    <t>1/2.7", АРД, 2,9-10,5 мм, (89-39)°, DC, F1/1.4, асферика, IR-линзы, CS, 5MP</t>
  </si>
  <si>
    <t>1/2.7", АРД, 5-50 мм, (51-6.1)° DC, F1/1.4, асферика, IR-линзы, CS, 3MP</t>
  </si>
  <si>
    <t>1/2.7", АРД, 7-23 мм, (43-14)° DC, F1/1.4, асферика, IR-линзы, CS, 5MP</t>
  </si>
  <si>
    <t>1/2.7", 2.8мм, 93°, F1/2.0, асферика, IR-линзы, CS, 3MP</t>
  </si>
  <si>
    <t>13. ПЛАТФОРМА EVIDENCE WIN</t>
  </si>
  <si>
    <t>Evidence Demo-4</t>
  </si>
  <si>
    <t>Профессиональное программное обеспечение Evidence для работы с четырьмя IP камерами разрешением до 4 МПикс включительно, серверный модуль с 1 локальным клиентом, 1 удаленным и 1 мобильным.</t>
  </si>
  <si>
    <t>бесплатно</t>
  </si>
  <si>
    <t>Полнофункциональное ознакомительное ПО Evidence ревизии 2016г;Без возможности подключения аналитических модулей</t>
  </si>
  <si>
    <t>13. СЕРИЯ DELTA EVIDENCE WIN</t>
  </si>
  <si>
    <t>DeltaWin 16</t>
  </si>
  <si>
    <t>Сервер записи 16-ти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 Неограниченное количество подключений через клиентское ПО, через мобильные приложения или WEB.</t>
  </si>
  <si>
    <t>Новинка!Способен заменить Delta - 160 и Delta - 160 / PlusНеограниченное число клиентов</t>
  </si>
  <si>
    <t>DeltaWin 24</t>
  </si>
  <si>
    <t>Сервер записи 24-х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6-и дисков. Профессиональное ПО EVIDENCE в комплекте. Неограниченное количество подключений через клиентское ПО, через мобильные приложения или WEB.</t>
  </si>
  <si>
    <t>Новинка!Способен заменить Delta — 240 и Delta — 240 / Plus</t>
  </si>
  <si>
    <t>DeltaWin 32</t>
  </si>
  <si>
    <t>Сервер записи 32-х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6-и дисков. Профессиональное ПО EVIDENCE в комплекте. Неограниченное количество подключений через клиентское ПО, через мобильные приложения или WEB. Обязательна установка минимум двух дисков под видеоархив.</t>
  </si>
  <si>
    <t>Новинка!</t>
  </si>
  <si>
    <t>DeltaWin 48</t>
  </si>
  <si>
    <t>Сервер записи 48-ми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6-и дисков. Профессиональное ПО EVIDENCE в комплекте. Неограниченное количество подключений через клиентское ПО, через мобильные приложения или WEB. Обязательна установка минимум двух дисков под видеоархив.</t>
  </si>
  <si>
    <t>DeltaWin 8</t>
  </si>
  <si>
    <t>Сервер записи 8-ми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 Неограниченное количество подключений через клиентское ПО, через мобильные приложения или WEB.</t>
  </si>
  <si>
    <t>Новинка!Способен заменить Delta - 90 и Delta — 90 / PlusНеограниченное число клиентов</t>
  </si>
  <si>
    <t>13. СЕРИЯ SIGMA EVIDENCE WIN</t>
  </si>
  <si>
    <t>SigmaWin 128/XL</t>
  </si>
  <si>
    <t>Сервер записи 128-ми IP-камер, JPEG/MPEG-4/H.264,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 Обязяательна установка минимум трёх RAID под видеоархив.</t>
  </si>
  <si>
    <t>SigmaWin 16/M</t>
  </si>
  <si>
    <t>Сервер записи 16-ти IP-камер, JPEG/MPEG-4/H.264, детектор движения, до 4-х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в комплекте.</t>
  </si>
  <si>
    <t>Новинка!Способен заменить Sigma — 160/M</t>
  </si>
  <si>
    <t>SigmaWin 32/L</t>
  </si>
  <si>
    <t>Сервер записи 32-х IP-камер, JPEG/MPEG-4/H.264,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</si>
  <si>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Новинка!Способен заменить Sigma — 320/L</t>
  </si>
  <si>
    <t>SigmaWin 32/M</t>
  </si>
  <si>
    <t>Сервер записи 32-х IP-камер, JPEG/MPEG-4/H.264, детектор движения, до 8-и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в комплекте.</t>
  </si>
  <si>
    <t>Новинка!Способен заменить Sigma — 320/M</t>
  </si>
  <si>
    <t>SigmaWin 32/XL</t>
  </si>
  <si>
    <t>Сервер записи 32-х IP-камер, JPEG/MPEG-4/H.264,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</si>
  <si>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Новинка!Способен заменить Sigma — 320/XL</t>
  </si>
  <si>
    <t>SigmaWin 48/L</t>
  </si>
  <si>
    <t>Сервер записи 48-ми IP-камер, JPEG/MPEG-4/H.264,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</si>
  <si>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Новинка!Способен заменить Sigma — 480/L</t>
  </si>
  <si>
    <t>SigmaWin 48/XL</t>
  </si>
  <si>
    <t>Сервер записи 48-ми IP-камер, JPEG/MPEG-4/H.264,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</si>
  <si>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Новинка!Способен заменить Sigma — 480/XL</t>
  </si>
  <si>
    <t>SigmaWin 64/L</t>
  </si>
  <si>
    <t>Сервер записи 64-х IP-камер, JPEG/MPEG-4/H.264,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 Обязяательна установка минимум двух RAID под видеоархив.</t>
  </si>
  <si>
    <t>SigmaWin 64/XL</t>
  </si>
  <si>
    <t>Сервер записи 64-х IP-камер, JPEG/MPEG-4/H.264,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 Обязяательна установка минимум двух RAID под видеоархив.</t>
  </si>
  <si>
    <t>SigmaWin 96/XL</t>
  </si>
  <si>
    <t>Сервер записи 96-ти IP-камер, JPEG/MPEG-4/H.264,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 Обязяательна установка минимум двух RAID под видеоархив.</t>
  </si>
  <si>
    <t>14. Программный модуль обновления до платформы серверов EVIDENCE WIN.</t>
  </si>
  <si>
    <t>EVIDENCE WIN 16-16</t>
  </si>
  <si>
    <t xml:space="preserve">Модуль обновления Delta-160, Delta-160Plus, Sigma-160 до платформы EVIDENCE WIN 16 каналов </t>
  </si>
  <si>
    <t>EVIDENCE WIN 16-24</t>
  </si>
  <si>
    <t>Модуль обновления Delta-160, Delta-160Plus, Sigma-160 до платформы EVIDENCE WIN 24 канала</t>
  </si>
  <si>
    <t>EVIDENCE WIN 24-24</t>
  </si>
  <si>
    <t>Модуль обновления Delta-240, Delta-240Plus до платформы EVIDENCE WIN 24 канала</t>
  </si>
  <si>
    <t>EVIDENCE WIN 24-32</t>
  </si>
  <si>
    <t>Модуль обновления Delta-240, Delta-240Plus до платформы EVIDENCE WIN 32 канала</t>
  </si>
  <si>
    <t>EVIDENCE WIN 24-48</t>
  </si>
  <si>
    <t>Модуль обновления Delta-240, Delta-240Plus до платформы EVIDENCE WIN 48 каналов</t>
  </si>
  <si>
    <t>EVIDENCE WIN 32-32</t>
  </si>
  <si>
    <t>Модуль обновления Sigma-320 (кроме Sigma 320 VA) до платформы EVIDENCE WIN 32 канала</t>
  </si>
  <si>
    <t>EVIDENCE WIN 32-48</t>
  </si>
  <si>
    <t>Модуль обновления Sigma-320 (кроме Sigma 320 VA) до платформы EVIDENCE WIN 48 каналов</t>
  </si>
  <si>
    <t>EVIDENCE WIN 48-48</t>
  </si>
  <si>
    <t>Модуль обновления Sigma-480 (кроме Sigma 480 VA) до платформы EVIDENCE WIN 48 каналов</t>
  </si>
  <si>
    <t>EVIDENCE WIN 48-64</t>
  </si>
  <si>
    <t>Модуль обновления Sigma-480 (кроме Sigma 480 VA) до платформы EVIDENCE WIN 64 канала</t>
  </si>
  <si>
    <t>EVIDENCE WIN 9-16</t>
  </si>
  <si>
    <t xml:space="preserve">Модуль обновления Alfa-90, Alfa-90Plus, Delta-90, Delta-90Plus до платформы EVIDENCE WIN 16 каналов </t>
  </si>
  <si>
    <t>14. СЕРИЯ ALFA EVIDENCE</t>
  </si>
  <si>
    <t>Компактный сервер записи 4-х IP-камер различного разрешения с возможностью просмотра, JPEG/MPEG-4/H.264, детектор движения, система самодиагностики. Возможность установки 2-х съемных дисков. Профессиональное ПО EVIDENCE в комплекте.</t>
  </si>
  <si>
    <t xml:space="preserve"> В один момент времени с одним сервером допускается работа только одного оператора.Запись потоков на системный жесткий диск не осуществляется.</t>
  </si>
  <si>
    <t>Компактный сервер записи 4-х IP-камер различного разрешения, JPEG/MPEG-4/H.264, детектор движения, система самодиагностики. Возможность установки 2-х съемных дисков. Профессиональное ПО EVIDENCE в комплекте.</t>
  </si>
  <si>
    <t>Компактный сервер записи 9-ти IP-камер различного разрешения, JPEG/MPEG-4/H.264, детектор движения, система самодиагностики. Возможность установки 2-х съемных дисков. Профессиональное ПО EVIDENCE в комплекте.</t>
  </si>
  <si>
    <t>Компактный сервер записи 9-ти IP-камер различного разрешения с возможностью просмотра, JPEG/MPEG-4/H.264, детектор движения, система самодиагностики. Возможность установки 2-х съемных дисков. Профессиональное ПО EVIDENCE в комплекте.</t>
  </si>
  <si>
    <t>14. СЕРИЯ DELTA EVIDENCE</t>
  </si>
  <si>
    <t>Сервер записи 16-ти IP-камер, JPEG/MPEG-4/H.264,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</t>
  </si>
  <si>
    <t>Сервер записи 16-ти IP-камер с возможностью просмотра, JPEG/MPEG-4/H.264,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</t>
  </si>
  <si>
    <t>Сервер записи 24-х IP-камер, JPEG/MPEG-4/H.264,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</t>
  </si>
  <si>
    <t>Сервер записи 24-х IP-камер с возможностью просмотра, JPEG/MPEG-4/H.264, детектор движения, система самодиагностики, крепеж для установки в 19'' стойку в комплекте, высота - 4 юнита. Возможность установки 6-и дисков. Профессиональное ПО EVIDENCE в комплекте.</t>
  </si>
  <si>
    <t>Сервер записи 9-ти IP-камер, JPEG/MPEG-4/H.264,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Профессиональное ПО EVIDENCE в комплекте.</t>
  </si>
  <si>
    <t>Сервер записи 9-ти IP-камер с возможностью просмотра, JPEG/MPEG-4/H.264, детектор движения, система самодиагностики, крепеж для установки в 19'' стойку в комплекте, высота - 4 юнита. Возможность установки 4-х дисков (до 5-и при выключении DVD-привода).  Профессиональное ПО EVIDENCE в комплекте.</t>
  </si>
  <si>
    <t>14. СЕРИЯ SIGMA EVIDENCE</t>
  </si>
  <si>
    <t>Сервер записи 16-х IP-камер, JPEG/MPEG-4/H.264, детектор движения, до 8-и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в комплекте.</t>
  </si>
  <si>
    <t>Сервер записи 32-х IP-камер, JPEG/MPEG-4/H.264, детектор движения, до 16-и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</si>
  <si>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Sigma - 320/L (Исполнение 418s)</t>
  </si>
  <si>
    <t>Сервер записи 32-х IP-камер, JPEG/MPEG-4/H.264, детектор движения, 16-ть предустановленных 4 ТБ дисков, сформированных в высокоскоростной RAID50,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 ЗиП (жесткие диски, вентиляторы, блок питания) в комплекте. Гарантия 4 года.</t>
  </si>
  <si>
    <t>Sigma - 320/L VA</t>
  </si>
  <si>
    <t>Версия со встроенной аналитикой VA-Pro. Из 32 подключенных камер 16 каналов могут вести распознавание: Детектор оставленных предметов; Детектор двойного прохода; Классификация объектов; Подсчет объектов; Измерение скорости движения объектов; Определение направления движения; Детектор вхождения и покидания в зоны; Детектор длительного пребывания объекта в зоне.</t>
  </si>
  <si>
    <t>Сервер записи 32-х IP-камер, JPEG/MPEG-4/H.264, детектор движения, до 8-и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в комплекте.</t>
  </si>
  <si>
    <t>Сервер записи 32-х IP-камер, JPEG/MPEG-4/H.264, детектор движения, до 4-х дисков, горячая замена дисков, горячая замена вентиляторов и блоков питания, система самодиагностики, крепеж для установки в 19'' стойку в комплекте, высота - 1 юнит. Профессиональное ПО eVidence в комплекте.</t>
  </si>
  <si>
    <t>Сервер записи 32-х IP-камер, JPEG/MPEG-4/H.264, детектор движения, до 24-и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</si>
  <si>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Sigma - 320/XL VA</t>
  </si>
  <si>
    <t>Сервер записи 48-ми IP-камер, JPEG/MPEG-4/H.264, детектор движения, до 16-и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</si>
  <si>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Сервер записи 48-ми IP-камер, JPEG/MPEG-4/H.264, детектор движения, до 24-и дисков, высокоскоростной RAID5,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</si>
  <si>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15. ПЛАТФОРМА EVIDENCE CLOUD</t>
  </si>
  <si>
    <t>OmegaCloud L</t>
  </si>
  <si>
    <t>Сетевой видеорекордер записи и хранения данных, работающий под управлением  EVIDENCE CLOUD.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</si>
  <si>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OmegaCloud XL</t>
  </si>
  <si>
    <t>Сетевой видеорекордер записи и хранения данных, работающий под управлением  EVIDENCE CLOUD. До 24-х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</si>
  <si>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SigmaCloud «ХХХ»</t>
  </si>
  <si>
    <t>Центральный сервер EVIDENCE CLOUD управления единой глобальной системой  из  ХХХ IP-камер. Профессиональное ПО EVIDENCE CLOUD в комплекте, поддержка Active Directory, система резервирования сервера. Неограниченное количество NVR OmegaCloud, лицензирование по количеству камер или мобильных телефонов</t>
  </si>
  <si>
    <t>SigmaCloud DUO</t>
  </si>
  <si>
    <t>Резервная копия центрального сервера EVIDENCE CLOUD</t>
  </si>
  <si>
    <t>16. Модуль видеоаналитики
VA-COUNT #</t>
  </si>
  <si>
    <t>VA-Count 1</t>
  </si>
  <si>
    <t>Активация 1 канала распознавания.</t>
  </si>
  <si>
    <t>VA-Count 16</t>
  </si>
  <si>
    <t>Активация 16 каналов распознавания.</t>
  </si>
  <si>
    <t>VA-Count 2</t>
  </si>
  <si>
    <t>Активация 2 каналов распознавания.</t>
  </si>
  <si>
    <t>VA-Count 4</t>
  </si>
  <si>
    <t>Активация 4 каналов распознавания.</t>
  </si>
  <si>
    <t>VA-Count 8</t>
  </si>
  <si>
    <t>Активация 8 каналов распознавания.</t>
  </si>
  <si>
    <t>Модуль видеоаналитики
VA-COUNT #</t>
  </si>
  <si>
    <t>Программный модуль подсчета посетителей проходящих через заданную границу, в заданном направлении для серверов EVIDENCE. Для серверов платформы EVIDENCE WIN работает в режиме ограниченной функциональности.
Внимание!
Alfa-40 поддерживает максимально 1 канал аналитики;
Alfa-90, Delta-90 поддерживает максимально 2 канала аналитики;
Delta-160 поддерживает максимально 4 канала аналитики;
Delta-240 поддерживает максимально 6 каналаов аналитики;
Sigma-320 поддерживает максимально 8 каналаов аналитики;</t>
  </si>
  <si>
    <t>16. Модуль видеоаналитики
VA-PRO #</t>
  </si>
  <si>
    <t>VA-Pro 1</t>
  </si>
  <si>
    <t>VA-Pro 16</t>
  </si>
  <si>
    <t>VA-Pro 2</t>
  </si>
  <si>
    <t>VA-Pro 4</t>
  </si>
  <si>
    <t>VA-Pro 8</t>
  </si>
  <si>
    <t>Модуль видеоаналитики
VA-PRO #</t>
  </si>
  <si>
    <t>Программный модуль видеоаналитики, включающий в себя полный перечень функций: Детектор оставленных предметов; Детектор двойного прохода; Классификация объектов; Подсчет объектов; Измерение скорости движения объектов; Определение направления движения; Детектор вхождения и покидания зоны; Детектор длительного пребывания объекта в зоне. Для серверов платформы EVIDENCE WIN работает в режиме ограниченной функциональности.
Внимание!
Alfa-40 поддерживает максимально 1 канал аналитики;
Alfa-90, Delta-90 поддерживает максимально 2 канала аналитики;
Delta-160 поддерживает максимально 4 канала аналитики;
Delta-240 поддерживает максимально 6 каналов аналитики;
Sigma-320/480 поддерживает максимально 8 каналов аналитики;</t>
  </si>
  <si>
    <t>17. УСТРОЙСТВА РАСПОЗНАВАНИЯ ЛИЦ</t>
  </si>
  <si>
    <t>Для серверов платформы EVIDENCE работает в режиме ограниченной функциональности.
Серверами платформы EVIDENCE WIN поддерживается в полном объеме.</t>
  </si>
  <si>
    <t>EVIDENCE  FacePASS</t>
  </si>
  <si>
    <t>Аппаратный серверный блок автоматического распознавания лиц; два канала до 4Мп, один канал с разрешением 4К; скорость обработки 5 лиц в 10 секунд.</t>
  </si>
  <si>
    <t>Решение для проходной. Возможна интеграция с системой СКУД для открытия дверей без использования карты, либо для двойной аутентификации. Не имеет ограничений по объему базы лиц.</t>
  </si>
  <si>
    <t>EVIDENCE  FacePASS Expert</t>
  </si>
  <si>
    <t>Аппаратный серверный блок скоростного автоматического распознавания лиц; скорость обработки 500 лиц в 10 секунд. Количество камер, подключаемых к серверу рассчитывается индивидуально для каждого проекта.</t>
  </si>
  <si>
    <t>Решение для слежения за большими потокоми людей.</t>
  </si>
  <si>
    <t>18. УСТРОЙСТВА РАСПОЗНАВАНИЯ АВТОМОБИЛЬНЫХ НОМЕРОВ</t>
  </si>
  <si>
    <t>EVIDENCE LPR 2</t>
  </si>
  <si>
    <t>Сервер автоматического распознавания автомобильных номеров; 2 канала распознавания; скорость обработки 1,3 mpx камер — 10 к/с на канал, камер 2 mpx — 5 к/с на канал.</t>
  </si>
  <si>
    <t>EVIDENCE LPR 4</t>
  </si>
  <si>
    <t>Сервер автоматического распознавания автомобильных номеров; 4 канала распознавания; скорость обработки 1,3 mpx камер — 10 к/с на канал, камер 2 mpx — 5 к/с на канал.</t>
  </si>
  <si>
    <t>EVIDENCE LPR 8</t>
  </si>
  <si>
    <t>Сервер автоматического распознавания автомобильных номеров; 8 каналов распознавания; скорость обработки 1,3 mpx камер — 10 к/с на канал, камер 2 mpx — 5 к/с на канал.</t>
  </si>
  <si>
    <t>19. АКСЕССУАРЫ ДЛЯ СЕРВЕРОВ</t>
  </si>
  <si>
    <t>Внешний дисковый массив RAID-5 для серверов серии SIGMA L и XL. Установка до 16 дисков SATA.</t>
  </si>
  <si>
    <t>Внешний дисковый массив RAID-5 для серверов серии SIGMA L и XL. Установка до 24 дисков SATA.</t>
  </si>
  <si>
    <t>Вентилятор для серверов Sigma 320/M, Sigma 320/L и Sigma 480/L для установки после HDD дисков. (ЗиП).</t>
  </si>
  <si>
    <t>Вентилятор для сервера Sigma 320/S. (ЗиП).</t>
  </si>
  <si>
    <t>Вентилятор для сервера Sigma 320/XL и Sigma 480/XL для установки после HDD дисков. (ЗиП).</t>
  </si>
  <si>
    <t>Вентилятор для серверов Sigma 320/L / XL и Sigma 480/L / XL для установки на заднюю панель. (ЗиП).</t>
  </si>
  <si>
    <t>HD-6000</t>
  </si>
  <si>
    <t>Дополнительный встроенный жесткий диск 6000 Гб</t>
  </si>
  <si>
    <t>Блок питания для сервера Sigma 320/ L (до 2012 года). (ЗиП).</t>
  </si>
  <si>
    <t>Блок питания для сервера Sigma 320/ L / XL и Sigma 480L / XL. (ЗиП).</t>
  </si>
  <si>
    <t>Блок питания для сервера Sigma 320/M. (ЗиП).</t>
  </si>
  <si>
    <t>Блок питания для сервера Sigma 320/S. (ЗиП).</t>
  </si>
  <si>
    <t>Запасной контейнер для съемного диска для серии SIGMA</t>
  </si>
  <si>
    <t>Карта расширения для серверов серии DELTA и SIGMA. Позволяет подключать к серверу до 16-и аналоговых камер. Аппаратная компрессия H.264, скорость отображения/записи 25 к/с по каждому каналу с разрешением D1 (720x576).</t>
  </si>
  <si>
    <t>Карта расширения для серверов серии DELTA и SIGMA. Позволяет подключать к серверу до 32-х аналоговых камер. Аппаратная компрессия H.264, скорость отображения/записи 25 к/с по каждому каналу с разрешением D1 (720x576).</t>
  </si>
  <si>
    <t>Карта расширения для серверов серии DELTA и SIGMA. Позволяет подключать к серверу до 4-х камер HD-SDI. Аппаратная компрессия H.264, скорость отображения/записи 25 к/с по каждому каналу с разрешением 2mpix</t>
  </si>
  <si>
    <t>Карта расширения для серверов серии DELTA и SIGMA. Позволяет подключать к серверу до 8-и аналоговых камер. Аппаратная компрессия H.264, скорость отображения/записи 25 к/с по каждому каналу с разрешением D1 (720x576).</t>
  </si>
  <si>
    <t>20. МОБИЛЬНЫЕ УСТРОЙСТВА ЗАПИСИ</t>
  </si>
  <si>
    <t>MNVR / 40 PoE</t>
  </si>
  <si>
    <t>Мобильный сервер записи 4-х IP-камер со встроенным 4-канальным PoE коммутатором. JPEG/MPEG-4/H.264, детектор движения, система самодиагностики. Возможность установки 2-х съемных дисков. Виброзащитное шасси: STD-810F-514.5, пассивная система охлаждения, возможность устанавливать модули WiFi, GPRS, GPS.</t>
  </si>
  <si>
    <t>MNVR / 90</t>
  </si>
  <si>
    <t>Мобильный сервер записи 9-и IP-камер JPEG/MPEG-4/H.264, детектор движения, система самодиагностики. Возможность установки 2-х съемных дисков. Виброзащитное шасси: STD-810F-514.5, пассивная система охлаждения, возможность устанавливать модули WiFi, GPRS, GPS.</t>
  </si>
  <si>
    <t>VIPower</t>
  </si>
  <si>
    <t>Модуль управления питанием от бортовой сети транспортного средства для мобильного сервера.</t>
  </si>
  <si>
    <t>21. УДАЛЕННЫЕ РАБОЧИЕ СТАНЦИИ</t>
  </si>
  <si>
    <t>Станция наблюдения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функции "двойной поток". Одновременное воспроизведение 32 видеопотоков со скоростью 25к/с. Поддерживает подключение 2-х цифровых мониторов.</t>
  </si>
  <si>
    <t>Станция наблюдения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функции "двойной поток". Одновременное воспроизведение 48 видеопотоков со скоростью 25к/с. Поддерживает подключение 2-х цифровых мониторов.</t>
  </si>
  <si>
    <t>Станция наблюдения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функции "двойной поток". Одновременное воспроизведение 64 видеопотоков со скоростью 25к/с. Поддерживает подключение 2-х цифровых мониторов.</t>
  </si>
  <si>
    <t>22. МОНИТОРЫ FULL-HD</t>
  </si>
  <si>
    <t>Профессиональная LCD видеопанель с ультратонкой рамкой (12мм) для организации пунктов видеомониторинга. 46", 16:9, 1920x1080, 3000:1; 8мс; Аудио 7Вт; HDMI, VGA, DVI, 1050x604x126mm, 220V, 240Вт, 33кг.</t>
  </si>
  <si>
    <t>Профессиональная LCD видеопанель с ультратонкой рамкой (18мм) для организации пунктов видеомониторинга. 55", 16:9, 1920x1080, 4000:1; 8мс; Аудио 7Вт; HDMI, VGA, DVI, 1247x718x144mm, 220V, 300Вт, 45кг.</t>
  </si>
  <si>
    <t>Профессиональная LCD видеопанель с ультратонкой рамкой (30мм) для организации пунктов видеомониторинга. 65", 16:9, 1920x1080, 5000:1; 5мс; Аудио 7Вт; HDMI, VGA, DVI, 1513x883x132mm, 220V, 470Вт, 62кг.</t>
  </si>
  <si>
    <t>Профессиональный TFT-LCD-монитор 21.5", 16:9, 1920x1080, 1000:1; 5мс; Аудио 2Вт; VGA, DVI, 514.5x370.0x182mm, DC12V, 25Вт, 3.65кг, настольный кронштейн в комплекте.</t>
  </si>
  <si>
    <t>Профессиональный TFT-LCD-монитор 32", 16:9, 1920x1080, 1300:1; 5мс; Аудио 2Вт; VGA, DVI, HDMI, BNC, S-Video, 792x488.5x103.5mm, 220VAC, 120Вт, 22кг, настольный кронштейн в комплекте.</t>
  </si>
  <si>
    <t>Профессиональный TFT-LCD-монитор 42", 16:9, 1920x1080, 1300:1; 5мс; Аудио 7Вт; VGA, DVI, HDMI, BNC, S-Video, 1063x655x120mm, 220VAC, 250Вт, 35кг, настольный кронштейн в комплекте.</t>
  </si>
  <si>
    <t>Настенный кронштейн для установки монитора WideScreen-21, VESA 100.</t>
  </si>
  <si>
    <t>Настенный кронштейн для установки монитора WideScreen-32, VESA 200.</t>
  </si>
  <si>
    <t>Настенный кронштейн для установки монитора WideScreen-42 и VideoWall-46.</t>
  </si>
  <si>
    <t>23. IP-КОММУТАТОРЫ</t>
  </si>
  <si>
    <t>Cross - 1/GSM</t>
  </si>
  <si>
    <t>Комплект для передачи потокового видео от IP-камер по сетям 3G/GSM. Комплект состоит из уличного всепогодного 3G роутера с блоком питания и внешней антенны. 2 SIM-карты, 1 x Ethernet, VPN туннелирование, усиление 5.5dB. Питание 220В, макс потребление 6Вт.</t>
  </si>
  <si>
    <t>Cross - 1/kV</t>
  </si>
  <si>
    <t>Одноканальный модуль грозозащиты для Ethernet линии. Подходит для защиты PoE-устройств. 25х25х95мм</t>
  </si>
  <si>
    <t>Комплект для передачи сигнала Ethernet по коаксиальному кабелю RG59 на расстояние до 200м. Комплект состоит из приемника и передатчика. Скорость передачи до 100Мбит/с.</t>
  </si>
  <si>
    <t>Cross - 16/kV</t>
  </si>
  <si>
    <t>Устройство грозозащиты для Ethernet линии. 16 каналов. Подходит для защиты PoE-устройств. Установка в 19" стойку, 1U.</t>
  </si>
  <si>
    <t>Новинка!Многоканальное устройство грозозащиты для установки в 19" шкаф.</t>
  </si>
  <si>
    <t>Cross - 16/PoE ExConnection Rail T04</t>
  </si>
  <si>
    <t>Индустриальный PoE коммутатор во взрывозащищенном исполнении для систем IP-видеонаблюдения, 16 портов 10/100Base-T c поддержкой PoE IEEE802.3af и 1 порт для подключения оптики 1000BaseFX MM-ST, Взрывозащита газ/пыль: ExII2GExdIICT6 / ExII2DExtdA21IP66T80°C, Питание 220В.</t>
  </si>
  <si>
    <t>Управляемый коммутатор для систем IP-видеонаблюдения, 24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4 порта из 24 являются комбинированными. Уровень L2. Крепеж для установки в 19'' стойку в комплекте. Питание 220В, макс потребление 60Вт.</t>
  </si>
  <si>
    <t>Управляемый коммутатор для систем IP-видеонаблюдения, 20 портов 1000Base-T, 4 комбинированных порта -1000Base-T/SFP slot и 2 порта SFP slot позволяющие использовать гигабитный канал по витой паре или создавать оптический гигабитный канал с применением дополнительного SFP модуля. Уровень L2. Крепеж для установки в 19'' стойку в комплекте. Питание 220В, макс потребление 30Вт.</t>
  </si>
  <si>
    <t>Управляемый High PoE коммутатор для систем IP-видеонаблюдения, 24 порта PoE, 1000Base-T и 6 портов SFP slot (4 из них комбинированные порты -1000Base-T/SFP slot), позволяющие создавать оптический гигабитный канал с применением дополнительного SFP модуля. Уровень L2. Крепеж для установки в 19'' стойку в комплекте. Поддержка стандарта IEEE802.3at. Суммарная мощность PoE 185Вт. Питание 220В, макс потребление 250Вт.</t>
  </si>
  <si>
    <t>Модификация коммутатора Cross - 24/HPoE с мощностью PoE увеличенной до 370 Вт</t>
  </si>
  <si>
    <t>Cross - 4/HPoE SP</t>
  </si>
  <si>
    <t>Неуправляемый коммутатор для систем IP-видеонаблюдения климатического исполнения. Рабочая температура от -45 до +70 °С. 4 порта 10/100/1000Base-T c поддержкой High PoE IEEE802.3at и 2 порта 100/1000M SFP slot, позволяющие создавать оптический гигабитный канал с применением дополнительного SFP модуля. Суммарная мощность PoE 126Вт. Питание 48-55 В пост., 5,8 Вт (без учета РоЕ).</t>
  </si>
  <si>
    <t>Cross - 4/PoE ExConnection Rail T04</t>
  </si>
  <si>
    <t>Индустриальный PoE коммутатор во взрывозащищенном исполнении для систем IP-видеонаблюдения, 4 порта 10/100Base-T c поддержкой PoE IEEE802.3af и 1 порт для подключения оптики 100BaseFX MM-ST, Взрывозащита газ/пыль: ExII2GExdIICT6 / ExII2DExtdA21IP66T80°C, Питание 220В.</t>
  </si>
  <si>
    <t>Управляемый коммутатор для систем IP-видеонаблюдения, 48 портов: 44 порта 10/100/1000Base-T и 4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 . Крепеж для установки в 19'' стойку в комплекте. Питание 220В, макс потребление 60Вт.</t>
  </si>
  <si>
    <t>Cross - 48/HPoE</t>
  </si>
  <si>
    <t>Управляемый коммутатор для систем IP-видеонаблюдения, 48 портов PoE: 44 порта 10/100/1000Base-T и 4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 . Крепеж для установки в 19'' стойку в комплекте. Поддержка стандарта IEEE802.3at. Суммарная мощность PoE 370Вт. Питание 220В.</t>
  </si>
  <si>
    <t>Управляемый коммутатор для систем IP-видеонаблюдения, 8 портов: 6 портов 10/100/1000Base-T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L2. Питание 220В, макс потребление 30Вт.</t>
  </si>
  <si>
    <t>Экономичный PoE коммутатор для систем IP-видеонаблюдения, 8 портов 10/100/1000Base-T c поддержкой High PoE IEEE802.3at. Суммарная мощность PoE 60Вт. Питание 220В, макс потребление 65Вт.</t>
  </si>
  <si>
    <t>Cross - 8/PoE ExConnection Rail T04</t>
  </si>
  <si>
    <t>Индустриальный PoE коммутатор во взрывозащищенном исполнении для систем IP-видеонаблюдения, 8 портов 10/100Base-T c поддержкой PoE IEEE802.3af и 1 порт для подключения оптики 1000BaseFX MM-ST, Взрывозащита газ/пыль: ExII2GExdIICT6 / ExII2DExtdA21IP66T80°C, Питание 220В.</t>
  </si>
  <si>
    <t>Управляемый коммутатор для систем IP-видеонаблюдения климатического исполнения. Рабочая температура от -40 до +70 °С. 8 портов 10/100Base-T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 . Питание 12-48В DC, макс потребление 65Вт.</t>
  </si>
  <si>
    <t>Комплект для передачи сигнала Ethernet и питания HighPoE по коаксиальному кабелю RG59 на расстояние до 200м. Комплект состоит из приемника и передатчика. Скорость передачи до 100Мбит/с. Максимальная передаваемая мощность - 30Вт.</t>
  </si>
  <si>
    <t>Внимание! Преобразователь работает только с управляемыми коммутаторами CROSS. С серией Lite не работает.</t>
  </si>
  <si>
    <t>24. SFP-МОДУЛИ</t>
  </si>
  <si>
    <t>Модуль SFP, 1000, два волокна, SM, 10-20 км,1310 нм, (2xLC)</t>
  </si>
  <si>
    <t>Модуль SFP WDM,1000, одно волокно, SM, 3 км, R, (SC)</t>
  </si>
  <si>
    <t>Модуль SFP WDM,1000, одно волокно, SM, 3 км, T, (SC)</t>
  </si>
  <si>
    <t>Модуль SFP, 1000, два волокна, MM, 550 м для 50/125 μm, до 300 м для 62.5/125 μm, 850 нм, (2xLC)</t>
  </si>
  <si>
    <t>Модуль SFP, 1000, два волокна, MM, 2 км, 1310 нм, (2xLC)</t>
  </si>
  <si>
    <t>Модуль SFP, 1000, два волокна, SM, 50 км, 1310 нм, (2xLC)</t>
  </si>
  <si>
    <t>Модуль SFP, 1000, два волокна, SM, 80 км, 1550 нм, (2xLC)</t>
  </si>
  <si>
    <t>Модуль SFP, 1000, два волокна, SM, 120 км, 1550 нм, (2xLC)</t>
  </si>
  <si>
    <t>Модуль SFP WDM,1000, одно волокно, SM, 80 км, R, (SC)</t>
  </si>
  <si>
    <t>Модуль SFP WDM,1000, одно волокно, SM, 80 км, T, (SC)</t>
  </si>
  <si>
    <t>Модуль SFP WDM,1000, одно волокно, SM, 20 км, R, (LC)</t>
  </si>
  <si>
    <t>Модуль SFP WDM,1000, одно волокно, SM, 20 км, R, (SC)</t>
  </si>
  <si>
    <t>Модуль SFP WDM,1000, одно волокно, SM, 20 км, T, (LC)</t>
  </si>
  <si>
    <t>Модуль SFP WDM,1000, одно волокно, SM, 20 км, T, (SC)</t>
  </si>
  <si>
    <t>Модуль SFP WDM,1000, одно волокно, SM, 120 км, R, (SC)</t>
  </si>
  <si>
    <t>Модуль SFP WDM,1000, одно волокно, SM, 120 км, T, (SC)</t>
  </si>
  <si>
    <t>Модуль SFP WDM,1000, одно волокно, SM, 40 км, R, (SC)</t>
  </si>
  <si>
    <t>Модуль SFP WDM,1000, одно волокно, SM, 40 км, T, (SC)</t>
  </si>
  <si>
    <t>Модуль SFP, 1000, UTP, 100 метров RJ-45</t>
  </si>
  <si>
    <t>25. ТОЧКИ ДОСТУПА</t>
  </si>
  <si>
    <t>Всепогодная Wi-Fi и AirMAX точка доступа для организации сети беспроводного доступа на скорости до 100 Мбит/с с интегрированной антенной 8 дБ (45°х45°). Используется для подключения абонентов в ближней зоне - до 1 км от базы. Исполнение – всепогодное, с интегрированной антенной и одним портом Ethernet. 2412–2472 МГц, 802.11g/n. Рабочая температура от -30°С до +80°С. В комплекте блок питания POE-15-12W, крепеж на мачту. 5,5 Ватт, 163x80x30мм, 0,18 кг</t>
  </si>
  <si>
    <t>Всепогодная Wi-Fi и AirMAX точка доступа для организации сети беспроводного доступа на скорости до 100 Мбит/с с интегрированной антенной 10дБ (55°x53°), Используется для подключения абонентов в ближней зоне - до 5 км от базы. Исполнение – всепогодное, с интегрированной антенной и двумя портами Ethernet, один из которых PoE out. 2412–2472 МГц, 802.11g/n, 500 мВт. Рабочая температура от -30°С до +80°С. В комплекте блок питания POE-24-12W, крепеж на мачту. 8 Ватт, 294x80x30мм, 0,4 кг</t>
  </si>
  <si>
    <t>Всепогодная Wi-Fi и AirMAX точка доступа для организации сети беспроводного доступа на скорости до 100 Мбит/с. Рекомендуется для использования в качестве базовых станций при организации соединении с несколькими точками Nanostation M2 DV или LOCOM2 DV по принципу "точка-многоточка" или скоростных каналов «точка-точка». Один порт Ethernet. Исполнение – всепогодное. 2412–2472 МГц, 802.11g/n, 500 мВт. Рабочая температура от -30°С до +75°С. В комплекте блок питания POE-24-12W, крепеж на мачту. 6,5 Ватт, 160x80x30мм, 0,5 кг</t>
  </si>
  <si>
    <t>26. АНТЕННЫ ДЛЯ ТОЧЕК ДОСТУПА ROCKET M2 DV И DREAMSTATION 2 DV</t>
  </si>
  <si>
    <t xml:space="preserve">Антенна AM-2G15-120 DV предназначена для организации многосекторных базовых станций и обеспечивает сектор обслуживания в 120 градусов. 15 дБ, 120°x9°, 2,3-2,7 ГГц. В комплекте полный комплект крепежа на трубостойку. </t>
  </si>
  <si>
    <t xml:space="preserve">Антенна AM-2G16-90 DV предназначена для организации многосекторных базовых станций и обеспечивает сектор обслуживания в 90 градусов. Антенна секторная 16 дБ, 90°x9°, 2,3-2,7 ГГц. В комплекте полный комплект крепежа на трубостойку. </t>
  </si>
  <si>
    <t>Всенаправленая антенна AMO-2G10 DV предназначена для организации сплошного покрытия (360 градусов) радиусом до 1 км в диапазоне 2,4 ГГц для создания сетей высокоскоростного доступа. 10 дБ, 360°x12°, 2,35-2,55 ГГц, 2* RP-SMA. В комплекте полный комплект крепежа на трубостойку.</t>
  </si>
  <si>
    <t>Всенаправленая антенна AMO-2G13 DV предназначена для организации сплошного покрытия (360 градусов) радиусом 1-2 км в диапазоне 2,4 ГГц для создания сетей высокоскоростного доступа. 13 дБ, 360°x7°, 2,35-2,55 ГГц, 2* RP-SMA. В комплекте полный комплект крепежа на трубостойку.</t>
  </si>
  <si>
    <t>Радиопрозрачный колпак для антенн RD-2G24 DV</t>
  </si>
  <si>
    <t>RocketDish DV – антенна для создания магистральных каналов на скоростях до 300 Мбит/с на расстояния до 40 км. 24 дБ, 5°x5°, 2,4-2,5 ГГц, 2*RP-SMA. Для уменьшения ветровой нагрузки рекомендуется использовать радиопрозрачные колпаки (радомы) - RAD-2D. Поставляется с полным комплектом крепежа на трубостойку.</t>
  </si>
  <si>
    <t>27. АКСЕССУАРЫ ДЛЯ ТОЧЕК ДОСТУПА</t>
  </si>
  <si>
    <t>ETH-SP</t>
  </si>
  <si>
    <t>Грозозащита порта Ethernet ETH-SP</t>
  </si>
  <si>
    <t>Cross - 8/HPoE (II)</t>
  </si>
  <si>
    <r>
      <rPr>
        <b/>
        <sz val="11"/>
        <rFont val="Calibri"/>
        <family val="2"/>
        <charset val="204"/>
        <scheme val="minor"/>
      </rPr>
      <t>Управляемый High PoE коммутатор для систем IP-видеонаблюдения, 8 портов HPoE, 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130Вт. Питание 220В, макс потребление 165Вт. В х Ш х Г: 44х220х242 мм, 2,1кг</t>
    </r>
  </si>
  <si>
    <t>Cross - 24/HPoE (II)</t>
  </si>
  <si>
    <r>
      <rPr>
        <sz val="11"/>
        <rFont val="Calibri"/>
        <family val="2"/>
        <charset val="204"/>
        <scheme val="minor"/>
      </rPr>
      <t>Управляемый High PoE коммутатор для систем IP-видеонаблюдения, 24 порта HPoE, 1000Base-T и 2 комбинированных порты -1000Base-T/SFP slot), позволяющие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185Вт. Питание 220В, макс потребление 250Вт. В х Ш х Г: 44х442х211 мм, 3,3кг</t>
    </r>
  </si>
  <si>
    <t>Apix - VDome / E4 2712 AF</t>
  </si>
  <si>
    <t>Уличная купольная вандалозащищенная HD-камера 4Mpix 2668×1520 (15 к/с), 1/3” CMOS, 0,1/0,01/0 лк (ИК вкл.); f=2.7-12 мм, автофокусировка, мех. ИК-фильтр, адаптивная ИК-подсветка до 20 м, сжатие H.264 / MJPEG, двойной поток, технология HD xFrame, детектор движения, DNR, SD карта, аудио вход/выход, тревожный вход/выход; IP66, рабочая температура -40º + 50ºС, PoE/12VDC, 5Ватт, Ø130×112мм, 900 гр.</t>
  </si>
  <si>
    <t>Apix - Bullet / M4 2812 AF</t>
  </si>
  <si>
    <t>Уличная HD-камера c ИК-подсветкой 4Mpix 2592х1520 (20к/с), 1/3", 0.1/0лк ИК вкл.; f=2.8-12мм, мех. ИК-фильтр, адаптивная ИК-подсветка до 30м., 25 к/с при разрешении 2592x1520 и ниже; сжатие H.265 / H.264 / MJPEG, функция тройной поток, технология HD xFrame, детектор движения, WDR, 2D/3DNR, ROI, Micro SD, аудио вход/выход, тревожный вход/выход; рабочая температура -60º + 60ºС, IP66, IK10; питание PoE/DC12V, 8W, 253×86×71 мм, 930 гр.</t>
  </si>
  <si>
    <t>Apix - Bullet / M8 2812 AF</t>
  </si>
  <si>
    <t>Уличная HD-камера c ИК-подсветкой 8Mpix 3840*2160 (15к/с); 2592х1944 (30к/с), 1/2", 0.003/0лк ИК вкл.; f=2.8-12мм AF (моториз об.), мех. ИК-фильтр, адаптивная ИК-подсветка до 50м.,; сжатие H.265 / H.264 / MJPEG, функция тройной поток, технология HD xFrame, детектор движения, WDR, 2D/3DNR, ROI, Micro SD, аудио вход/выход, тревожный вход/выход; рабочая температура -35º + 60ºС, IP67, IK10; питание PoE/DC12V, 10W, 146,3×86×71,7 мм, 580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</si>
</sst>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[$-419]mmmm\ yyyy;@"/>
    <numFmt numFmtId="167" formatCode="[$$-409]#,##0.00"/>
    <numFmt numFmtId="168" formatCode="_-[$$-409]* #,##0.00_ ;_-[$$-409]* \-#,##0.00\ ;_-[$$-409]* \-??_ ;_-@_ "/>
    <numFmt numFmtId="169" formatCode="[$€-1809]#,##0.00;\-[$€-1809]#,##0.00"/>
    <numFmt numFmtId="170" formatCode="_-[$$-409]* #,##0.00_ ;_-[$$-409]* \-#,##0.00\ ;_-[$$-409]* &quot;-&quot;??_ ;_-@_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1"/>
    </font>
    <font>
      <b/>
      <sz val="9"/>
      <name val="Arial CYR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49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2" borderId="1" applyNumberFormat="0" applyFont="0" applyBorder="0" applyAlignment="0">
      <alignment horizontal="right" vertical="top"/>
    </xf>
    <xf numFmtId="167" fontId="3" fillId="3" borderId="1" applyNumberFormat="0" applyFont="0" applyBorder="0" applyAlignment="0">
      <alignment horizontal="right" vertical="top"/>
    </xf>
    <xf numFmtId="167" fontId="3" fillId="4" borderId="1" applyNumberFormat="0" applyFont="0" applyBorder="0" applyAlignment="0">
      <alignment horizontal="right" vertical="top"/>
    </xf>
    <xf numFmtId="167" fontId="6" fillId="5" borderId="1" applyNumberFormat="0" applyFont="0" applyBorder="0" applyAlignment="0">
      <alignment horizontal="right" vertical="top"/>
    </xf>
    <xf numFmtId="167" fontId="3" fillId="6" borderId="1" applyNumberFormat="0" applyFont="0" applyAlignment="0">
      <alignment horizontal="right" vertical="top"/>
    </xf>
    <xf numFmtId="0" fontId="10" fillId="0" borderId="2" applyNumberFormat="0" applyFont="0" applyFill="0" applyAlignment="0">
      <alignment horizontal="left" vertical="center" wrapText="1"/>
    </xf>
    <xf numFmtId="168" fontId="9" fillId="0" borderId="2" applyFill="0" applyBorder="0">
      <alignment horizontal="right" vertical="center" wrapText="1"/>
    </xf>
    <xf numFmtId="167" fontId="11" fillId="7" borderId="1">
      <alignment horizontal="center" vertical="top"/>
    </xf>
    <xf numFmtId="167" fontId="3" fillId="8" borderId="1" applyFill="0">
      <alignment horizontal="right" vertical="top"/>
    </xf>
    <xf numFmtId="0" fontId="12" fillId="9" borderId="3">
      <alignment vertical="center"/>
    </xf>
    <xf numFmtId="0" fontId="5" fillId="0" borderId="0"/>
    <xf numFmtId="170" fontId="4" fillId="0" borderId="2" applyFill="0" applyBorder="0">
      <alignment horizontal="right" vertical="center" wrapText="1"/>
    </xf>
    <xf numFmtId="169" fontId="13" fillId="0" borderId="1" applyFill="0" applyBorder="0">
      <alignment horizontal="center" vertical="center"/>
    </xf>
    <xf numFmtId="170" fontId="13" fillId="0" borderId="1" applyFill="0" applyBorder="0">
      <alignment horizontal="center" vertical="center"/>
    </xf>
    <xf numFmtId="9" fontId="1" fillId="0" borderId="0" applyFont="0" applyFill="0" applyBorder="0" applyAlignment="0" applyProtection="0"/>
    <xf numFmtId="167" fontId="3" fillId="6" borderId="1" applyNumberFormat="0" applyFont="0" applyBorder="0" applyAlignment="0">
      <alignment horizontal="right" vertical="top"/>
    </xf>
  </cellStyleXfs>
  <cellXfs count="31">
    <xf numFmtId="0" fontId="0" fillId="0" borderId="0" xfId="0"/>
    <xf numFmtId="0" fontId="7" fillId="0" borderId="0" xfId="0" applyFont="1"/>
    <xf numFmtId="0" fontId="2" fillId="0" borderId="0" xfId="3" applyFill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7" fillId="0" borderId="0" xfId="0" applyFont="1" applyBorder="1"/>
    <xf numFmtId="0" fontId="14" fillId="10" borderId="0" xfId="0" applyFont="1" applyFill="1" applyAlignment="1">
      <alignment horizontal="center" vertical="center"/>
    </xf>
    <xf numFmtId="9" fontId="14" fillId="10" borderId="0" xfId="18" applyFont="1" applyFill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/>
    <xf numFmtId="0" fontId="17" fillId="0" borderId="4" xfId="0" applyFont="1" applyBorder="1"/>
    <xf numFmtId="0" fontId="14" fillId="10" borderId="0" xfId="0" applyFont="1" applyFill="1" applyAlignment="1">
      <alignment horizontal="left" indent="1"/>
    </xf>
    <xf numFmtId="0" fontId="14" fillId="10" borderId="0" xfId="0" applyFont="1" applyFill="1"/>
    <xf numFmtId="0" fontId="17" fillId="10" borderId="0" xfId="0" applyFont="1" applyFill="1"/>
    <xf numFmtId="0" fontId="15" fillId="0" borderId="5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 wrapText="1"/>
    </xf>
    <xf numFmtId="170" fontId="0" fillId="0" borderId="7" xfId="0" applyNumberFormat="1" applyBorder="1" applyAlignment="1">
      <alignment horizontal="left" vertical="top"/>
    </xf>
    <xf numFmtId="0" fontId="17" fillId="0" borderId="7" xfId="0" applyFont="1" applyBorder="1" applyAlignment="1">
      <alignment horizontal="left" vertical="top" wrapText="1"/>
    </xf>
    <xf numFmtId="170" fontId="0" fillId="5" borderId="7" xfId="7" applyNumberFormat="1" applyFont="1" applyBorder="1" applyAlignment="1">
      <alignment horizontal="left" vertical="top"/>
    </xf>
    <xf numFmtId="0" fontId="15" fillId="2" borderId="5" xfId="4" applyNumberFormat="1" applyFont="1" applyBorder="1" applyAlignment="1">
      <alignment horizontal="left" vertical="top" indent="2"/>
    </xf>
    <xf numFmtId="0" fontId="15" fillId="2" borderId="6" xfId="4" applyNumberFormat="1" applyFont="1" applyBorder="1" applyAlignment="1">
      <alignment horizontal="left" vertical="top" wrapText="1"/>
    </xf>
    <xf numFmtId="170" fontId="0" fillId="2" borderId="7" xfId="4" applyNumberFormat="1" applyFont="1" applyBorder="1" applyAlignment="1">
      <alignment horizontal="left" vertical="top"/>
    </xf>
    <xf numFmtId="170" fontId="0" fillId="4" borderId="7" xfId="6" applyNumberFormat="1" applyFont="1" applyBorder="1" applyAlignment="1">
      <alignment horizontal="left" vertical="top"/>
    </xf>
    <xf numFmtId="0" fontId="15" fillId="6" borderId="5" xfId="19" applyNumberFormat="1" applyFont="1" applyBorder="1" applyAlignment="1">
      <alignment horizontal="left" vertical="top" indent="2"/>
    </xf>
    <xf numFmtId="0" fontId="15" fillId="6" borderId="6" xfId="19" applyNumberFormat="1" applyFont="1" applyBorder="1" applyAlignment="1">
      <alignment horizontal="left" vertical="top" wrapText="1"/>
    </xf>
    <xf numFmtId="170" fontId="0" fillId="6" borderId="7" xfId="19" applyNumberFormat="1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0" fillId="0" borderId="6" xfId="0" applyFont="1" applyBorder="1" applyAlignment="1">
      <alignment horizontal="left" vertical="top" wrapText="1"/>
    </xf>
    <xf numFmtId="170" fontId="0" fillId="0" borderId="7" xfId="4" applyNumberFormat="1" applyFont="1" applyFill="1" applyBorder="1" applyAlignment="1">
      <alignment horizontal="left" vertical="top"/>
    </xf>
    <xf numFmtId="0" fontId="18" fillId="0" borderId="6" xfId="0" applyFont="1" applyBorder="1" applyAlignment="1">
      <alignment horizontal="left" vertical="top" wrapText="1"/>
    </xf>
    <xf numFmtId="170" fontId="0" fillId="0" borderId="7" xfId="0" applyNumberFormat="1" applyFont="1" applyBorder="1" applyAlignment="1">
      <alignment horizontal="left" vertical="top"/>
    </xf>
    <xf numFmtId="166" fontId="8" fillId="0" borderId="0" xfId="3" applyNumberFormat="1" applyFont="1" applyFill="1" applyBorder="1" applyAlignment="1">
      <alignment horizontal="right" wrapText="1"/>
    </xf>
  </cellXfs>
  <cellStyles count="20">
    <cellStyle name="$   000,00" xfId="10"/>
    <cellStyle name="$ цена" xfId="12"/>
    <cellStyle name="Excel Built-in Normal 1" xfId="14"/>
    <cellStyle name="Infinity" xfId="13"/>
    <cellStyle name="Гиперссылка" xfId="3" builtinId="8"/>
    <cellStyle name="Денежный [0]" xfId="2" builtinId="7" hidden="1"/>
    <cellStyle name="Доллары" xfId="17"/>
    <cellStyle name="ЕВРО" xfId="16"/>
    <cellStyle name="Новинка" xfId="4"/>
    <cellStyle name="Обычный" xfId="0" builtinId="0"/>
    <cellStyle name="Повышение цены" xfId="5"/>
    <cellStyle name="Поставки прекращены" xfId="8"/>
    <cellStyle name="Поставки прекращены 2" xfId="19"/>
    <cellStyle name="Процентный" xfId="18" builtinId="5"/>
    <cellStyle name="Рамка Evidence" xfId="9"/>
    <cellStyle name="Распродажа" xfId="7"/>
    <cellStyle name="Снижение цены" xfId="6"/>
    <cellStyle name="у.е." xfId="15"/>
    <cellStyle name="Финансовый [0]" xfId="1" builtinId="6" hidden="1"/>
    <cellStyle name="Эксклюзив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hyperlink" Target="#'&#1054;&#1090;&#1095;&#1077;&#1090; &#1086; &#1087;&#1088;&#1086;&#1076;&#1072;&#1078;&#1072;&#1093; &#1090;&#1086;&#1074;&#1072;&#1088;&#1086;&#1074;'!A1"/><Relationship Id="rId5" Type="http://schemas.openxmlformats.org/officeDocument/2006/relationships/hyperlink" Target="http://www.e-vidence.ru/" TargetMode="External"/><Relationship Id="rId4" Type="http://schemas.openxmlformats.org/officeDocument/2006/relationships/hyperlink" Target="http://www.e-vidence.ru/downloads/katalog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200015</xdr:colOff>
      <xdr:row>0</xdr:row>
      <xdr:rowOff>47626</xdr:rowOff>
    </xdr:from>
    <xdr:to>
      <xdr:col>0</xdr:col>
      <xdr:colOff>1457325</xdr:colOff>
      <xdr:row>0</xdr:row>
      <xdr:rowOff>285750</xdr:rowOff>
    </xdr:to>
    <xdr:grpSp>
      <xdr:nvGrpSpPr>
        <xdr:cNvPr id="2" name="К брендам" descr="&quot;&quot;" title="Product Sales Report (navigation button)">
          <a:hlinkClick xmlns:r="http://schemas.openxmlformats.org/officeDocument/2006/relationships" r:id="rId1" tooltip="Щелкните для просмотра отчета о продажах продуктов"/>
        </xdr:cNvPr>
        <xdr:cNvGrpSpPr>
          <a:grpSpLocks noChangeAspect="1"/>
        </xdr:cNvGrpSpPr>
      </xdr:nvGrpSpPr>
      <xdr:grpSpPr>
        <a:xfrm>
          <a:off x="200015" y="47626"/>
          <a:ext cx="1257310" cy="238124"/>
          <a:chOff x="7134225" y="330303"/>
          <a:chExt cx="1122117" cy="342901"/>
        </a:xfrm>
      </xdr:grpSpPr>
      <xdr:sp macro="" textlink="">
        <xdr:nvSpPr>
          <xdr:cNvPr id="3" name="Полилиния 6"/>
          <xdr:cNvSpPr>
            <a:spLocks/>
          </xdr:cNvSpPr>
        </xdr:nvSpPr>
        <xdr:spPr bwMode="auto"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Полилиния 7"/>
          <xdr:cNvSpPr>
            <a:spLocks/>
          </xdr:cNvSpPr>
        </xdr:nvSpPr>
        <xdr:spPr bwMode="auto"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Надпись 11" title="Navigation Button Label - Task Detail">
            <a:hlinkClick xmlns:r="http://schemas.openxmlformats.org/officeDocument/2006/relationships" r:id="rId2" tooltip="Нажмите для перехода к оглавлению"/>
          </xdr:cNvPr>
          <xdr:cNvSpPr txBox="1"/>
        </xdr:nvSpPr>
        <xdr:spPr>
          <a:xfrm>
            <a:off x="7191060" y="330303"/>
            <a:ext cx="1065282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 </a:t>
            </a:r>
            <a:r>
              <a:rPr lang="ru-RU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Выбор брендов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itchFamily="34" charset="-34"/>
              <a:cs typeface="DokChampa" pitchFamily="34" charset="-34"/>
            </a:endParaRPr>
          </a:p>
        </xdr:txBody>
      </xdr:sp>
    </xdr:grpSp>
    <xdr:clientData fPrintsWithSheet="0"/>
  </xdr:twoCellAnchor>
  <xdr:twoCellAnchor editAs="absolute">
    <xdr:from>
      <xdr:col>0</xdr:col>
      <xdr:colOff>38100</xdr:colOff>
      <xdr:row>0</xdr:row>
      <xdr:rowOff>295273</xdr:rowOff>
    </xdr:from>
    <xdr:to>
      <xdr:col>2</xdr:col>
      <xdr:colOff>219075</xdr:colOff>
      <xdr:row>0</xdr:row>
      <xdr:rowOff>1328545</xdr:rowOff>
    </xdr:to>
    <xdr:sp macro="" textlink="">
      <xdr:nvSpPr>
        <xdr:cNvPr id="6" name="Заголовок" descr="Simple Budget" title="Template Title"/>
        <xdr:cNvSpPr txBox="1">
          <a:spLocks noChangeAspect="1"/>
        </xdr:cNvSpPr>
      </xdr:nvSpPr>
      <xdr:spPr>
        <a:xfrm>
          <a:off x="38100" y="295273"/>
          <a:ext cx="6524625" cy="1033272"/>
        </a:xfrm>
        <a:prstGeom prst="rect">
          <a:avLst/>
        </a:prstGeom>
        <a:gradFill rotWithShape="1">
          <a:gsLst>
            <a:gs pos="0">
              <a:schemeClr val="tx2">
                <a:lumMod val="75000"/>
              </a:schemeClr>
            </a:gs>
            <a:gs pos="100000">
              <a:schemeClr val="bg2">
                <a:lumMod val="10000"/>
              </a:schemeClr>
            </a:gs>
          </a:gsLst>
          <a:path path="circle">
            <a:fillToRect l="50000" t="50000" r="50000" b="50000"/>
          </a:path>
        </a:gradFill>
        <a:ln w="44450" cap="flat" cmpd="sng" algn="ctr">
          <a:noFill/>
          <a:prstDash val="solid"/>
        </a:ln>
        <a:effectLst/>
      </xdr:spPr>
      <xdr:txBody>
        <a:bodyPr vertOverflow="clip" horzOverflow="clip" wrap="square" lIns="457200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Evidence</a:t>
          </a:r>
          <a:r>
            <a:rPr kumimoji="0" lang="ru-RU" sz="26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kumimoji="0" lang="en-US" sz="2600" b="0" i="1" u="none" strike="noStrike" kern="0" cap="all" spc="0" normalizeH="0" baseline="5000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®</a:t>
          </a:r>
          <a:r>
            <a:rPr kumimoji="0" lang="en-US" sz="26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IP</a:t>
          </a:r>
          <a:r>
            <a:rPr kumimoji="0" lang="ru-RU" sz="26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kumimoji="0" lang="ru-RU" sz="1200" b="0" i="1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системы видеонаблюдения</a:t>
          </a:r>
          <a:endParaRPr kumimoji="0" lang="ru-RU" sz="1200" b="0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3524250</xdr:colOff>
      <xdr:row>0</xdr:row>
      <xdr:rowOff>19050</xdr:rowOff>
    </xdr:from>
    <xdr:to>
      <xdr:col>2</xdr:col>
      <xdr:colOff>21055</xdr:colOff>
      <xdr:row>0</xdr:row>
      <xdr:rowOff>771525</xdr:rowOff>
    </xdr:to>
    <xdr:sp macro="" textlink="">
      <xdr:nvSpPr>
        <xdr:cNvPr id="7" name="Дата" descr="Holds budget year, such as 2014." title="Budget Year"/>
        <xdr:cNvSpPr>
          <a:spLocks noChangeAspect="1"/>
        </xdr:cNvSpPr>
      </xdr:nvSpPr>
      <xdr:spPr>
        <a:xfrm>
          <a:off x="5372100" y="19050"/>
          <a:ext cx="992605" cy="752475"/>
        </a:xfrm>
        <a:prstGeom prst="rect">
          <a:avLst/>
        </a:prstGeom>
        <a:solidFill>
          <a:srgbClr val="B01513"/>
        </a:solidFill>
        <a:ln w="44450" cap="flat" cmpd="sng" algn="ctr">
          <a:noFill/>
          <a:prstDash val="solid"/>
        </a:ln>
        <a:effectLst/>
      </xdr:spPr>
      <xdr:txBody>
        <a:bodyPr vertOverflow="clip" horzOverflow="clip" lIns="0" rIns="0" bIns="91440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Май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201</a:t>
          </a: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/>
              <a:ea typeface="+mn-ea"/>
              <a:cs typeface="+mn-cs"/>
            </a:rPr>
            <a:t>7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entury Gothic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342900</xdr:colOff>
      <xdr:row>0</xdr:row>
      <xdr:rowOff>314325</xdr:rowOff>
    </xdr:from>
    <xdr:to>
      <xdr:col>4</xdr:col>
      <xdr:colOff>161925</xdr:colOff>
      <xdr:row>0</xdr:row>
      <xdr:rowOff>1228725</xdr:rowOff>
    </xdr:to>
    <xdr:pic>
      <xdr:nvPicPr>
        <xdr:cNvPr id="8" name="Прайсовая палитр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14325"/>
          <a:ext cx="13144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152399</xdr:colOff>
      <xdr:row>0</xdr:row>
      <xdr:rowOff>504825</xdr:rowOff>
    </xdr:from>
    <xdr:to>
      <xdr:col>4</xdr:col>
      <xdr:colOff>1209674</xdr:colOff>
      <xdr:row>0</xdr:row>
      <xdr:rowOff>1181100</xdr:rowOff>
    </xdr:to>
    <xdr:sp macro="" textlink="">
      <xdr:nvSpPr>
        <xdr:cNvPr id="9" name="Скидка"/>
        <xdr:cNvSpPr/>
      </xdr:nvSpPr>
      <xdr:spPr>
        <a:xfrm>
          <a:off x="7991474" y="504825"/>
          <a:ext cx="1057275" cy="676275"/>
        </a:xfrm>
        <a:prstGeom prst="wedgeRoundRectCallout">
          <a:avLst>
            <a:gd name="adj1" fmla="val -64977"/>
            <a:gd name="adj2" fmla="val 8221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/>
            <a:t>скидка</a:t>
          </a:r>
          <a:r>
            <a:rPr lang="ru-RU" baseline="0"/>
            <a:t> для постоянных покупателей</a:t>
          </a:r>
          <a:endParaRPr lang="en-US"/>
        </a:p>
      </xdr:txBody>
    </xdr:sp>
    <xdr:clientData/>
  </xdr:twoCellAnchor>
  <xdr:twoCellAnchor editAs="absolute">
    <xdr:from>
      <xdr:col>1</xdr:col>
      <xdr:colOff>266700</xdr:colOff>
      <xdr:row>0</xdr:row>
      <xdr:rowOff>47625</xdr:rowOff>
    </xdr:from>
    <xdr:to>
      <xdr:col>1</xdr:col>
      <xdr:colOff>1314460</xdr:colOff>
      <xdr:row>0</xdr:row>
      <xdr:rowOff>285749</xdr:rowOff>
    </xdr:to>
    <xdr:sp macro="" textlink="">
      <xdr:nvSpPr>
        <xdr:cNvPr id="10" name="Каталог" title="Navigation Button Label - Task Detail">
          <a:hlinkClick xmlns:r="http://schemas.openxmlformats.org/officeDocument/2006/relationships" r:id="rId4" tooltip="Нажмите для перехода к каталогу"/>
        </xdr:cNvPr>
        <xdr:cNvSpPr txBox="1"/>
      </xdr:nvSpPr>
      <xdr:spPr>
        <a:xfrm>
          <a:off x="2114550" y="47625"/>
          <a:ext cx="104776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r>
            <a:rPr lang="ru-RU" sz="120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+mn-lt"/>
            </a:rPr>
            <a:t>каталог </a:t>
          </a:r>
          <a:r>
            <a:rPr lang="en-US" sz="120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+mn-lt"/>
            </a:rPr>
            <a:t>pdf</a:t>
          </a:r>
          <a:endParaRPr lang="en-US" sz="1200" b="1" spc="-100" baseline="0">
            <a:ln>
              <a:noFill/>
            </a:ln>
            <a:solidFill>
              <a:schemeClr val="accent3">
                <a:lumMod val="75000"/>
              </a:schemeClr>
            </a:solidFill>
            <a:latin typeface="DokChampa" pitchFamily="34" charset="-34"/>
            <a:cs typeface="DokChampa" pitchFamily="34" charset="-34"/>
          </a:endParaRPr>
        </a:p>
      </xdr:txBody>
    </xdr:sp>
    <xdr:clientData/>
  </xdr:twoCellAnchor>
  <xdr:twoCellAnchor editAs="absolute">
    <xdr:from>
      <xdr:col>2</xdr:col>
      <xdr:colOff>238125</xdr:colOff>
      <xdr:row>0</xdr:row>
      <xdr:rowOff>0</xdr:rowOff>
    </xdr:from>
    <xdr:to>
      <xdr:col>4</xdr:col>
      <xdr:colOff>19060</xdr:colOff>
      <xdr:row>0</xdr:row>
      <xdr:rowOff>290079</xdr:rowOff>
    </xdr:to>
    <xdr:grpSp>
      <xdr:nvGrpSpPr>
        <xdr:cNvPr id="11" name="На сайт" descr="&quot;&quot;" title="Product Sales Report (navigation button)">
          <a:hlinkClick xmlns:r="http://schemas.openxmlformats.org/officeDocument/2006/relationships" r:id="rId1" tooltip="Щелкните для просмотра отчета о продажах продуктов"/>
        </xdr:cNvPr>
        <xdr:cNvGrpSpPr>
          <a:grpSpLocks noChangeAspect="1"/>
        </xdr:cNvGrpSpPr>
      </xdr:nvGrpSpPr>
      <xdr:grpSpPr>
        <a:xfrm>
          <a:off x="6581775" y="0"/>
          <a:ext cx="1276360" cy="290079"/>
          <a:chOff x="7134225" y="330303"/>
          <a:chExt cx="1122117" cy="342901"/>
        </a:xfrm>
      </xdr:grpSpPr>
      <xdr:sp macro="" textlink="">
        <xdr:nvSpPr>
          <xdr:cNvPr id="12" name="Полилиния 6"/>
          <xdr:cNvSpPr>
            <a:spLocks/>
          </xdr:cNvSpPr>
        </xdr:nvSpPr>
        <xdr:spPr bwMode="auto"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Полилиния 7"/>
          <xdr:cNvSpPr>
            <a:spLocks/>
          </xdr:cNvSpPr>
        </xdr:nvSpPr>
        <xdr:spPr bwMode="auto"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Надпись 11" title="Navigation Button Label - Task Detail">
            <a:hlinkClick xmlns:r="http://schemas.openxmlformats.org/officeDocument/2006/relationships" r:id="rId5" tooltip="Нажмите для перехода на сайт"/>
          </xdr:cNvPr>
          <xdr:cNvSpPr txBox="1"/>
        </xdr:nvSpPr>
        <xdr:spPr>
          <a:xfrm>
            <a:off x="7191060" y="330303"/>
            <a:ext cx="1065282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 </a:t>
            </a:r>
            <a:r>
              <a:rPr lang="ru-RU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сайт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itchFamily="34" charset="-34"/>
              <a:cs typeface="DokChampa" pitchFamily="34" charset="-34"/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0"/>
  <sheetViews>
    <sheetView showGridLines="0" tabSelected="1" zoomScaleNormal="100" zoomScalePageLayoutView="70" workbookViewId="0">
      <pane ySplit="2" topLeftCell="A3" activePane="bottomLeft" state="frozen"/>
      <selection pane="bottomLeft" activeCell="A55" sqref="A55:C55"/>
    </sheetView>
  </sheetViews>
  <sheetFormatPr defaultRowHeight="14.25" x14ac:dyDescent="0.2"/>
  <cols>
    <col min="1" max="1" width="27.7109375" style="1" bestFit="1" customWidth="1"/>
    <col min="2" max="2" width="67.42578125" style="1" customWidth="1"/>
    <col min="3" max="3" width="10.85546875" style="1" customWidth="1"/>
    <col min="4" max="4" width="11.5703125" style="1" customWidth="1"/>
    <col min="5" max="5" width="34.5703125" style="25" customWidth="1"/>
    <col min="6" max="6" width="20.140625" style="4" bestFit="1" customWidth="1"/>
    <col min="7" max="7" width="9.140625" style="4"/>
    <col min="8" max="16384" width="9.140625" style="1"/>
  </cols>
  <sheetData>
    <row r="1" spans="1:5" ht="110.25" customHeight="1" x14ac:dyDescent="0.2">
      <c r="A1" s="2"/>
      <c r="B1" s="2"/>
      <c r="C1" s="30"/>
      <c r="D1" s="30"/>
      <c r="E1" s="3"/>
    </row>
    <row r="2" spans="1:5" ht="15" x14ac:dyDescent="0.2">
      <c r="A2" s="5" t="s">
        <v>197</v>
      </c>
      <c r="B2" s="5" t="s">
        <v>198</v>
      </c>
      <c r="C2" s="5" t="s">
        <v>199</v>
      </c>
      <c r="D2" s="6">
        <v>0</v>
      </c>
      <c r="E2" s="5" t="s">
        <v>200</v>
      </c>
    </row>
    <row r="3" spans="1:5" ht="15" x14ac:dyDescent="0.25">
      <c r="A3" s="7">
        <v>1</v>
      </c>
      <c r="B3" s="8"/>
      <c r="C3" s="8"/>
      <c r="D3" s="8"/>
      <c r="E3" s="9"/>
    </row>
    <row r="4" spans="1:5" ht="15" x14ac:dyDescent="0.25">
      <c r="A4" s="10" t="s">
        <v>201</v>
      </c>
      <c r="B4" s="11"/>
      <c r="C4" s="11"/>
      <c r="D4" s="11"/>
      <c r="E4" s="12"/>
    </row>
    <row r="5" spans="1:5" ht="75" x14ac:dyDescent="0.2">
      <c r="A5" s="13" t="s">
        <v>10</v>
      </c>
      <c r="B5" s="14" t="s">
        <v>202</v>
      </c>
      <c r="C5" s="15">
        <v>595</v>
      </c>
      <c r="D5" s="15">
        <f>IF(C5&gt;0.1,C5*(1-$D$2),"")</f>
        <v>595</v>
      </c>
      <c r="E5" s="16" t="s">
        <v>203</v>
      </c>
    </row>
    <row r="6" spans="1:5" ht="15" customHeight="1" x14ac:dyDescent="0.2">
      <c r="A6" s="13" t="s">
        <v>3</v>
      </c>
      <c r="B6" s="14" t="s">
        <v>4</v>
      </c>
      <c r="C6" s="17">
        <v>185</v>
      </c>
      <c r="D6" s="17">
        <f>C6</f>
        <v>185</v>
      </c>
      <c r="E6" s="16" t="s">
        <v>204</v>
      </c>
    </row>
    <row r="7" spans="1:5" ht="90" x14ac:dyDescent="0.2">
      <c r="A7" s="13" t="s">
        <v>6</v>
      </c>
      <c r="B7" s="14" t="s">
        <v>7</v>
      </c>
      <c r="C7" s="17">
        <v>200</v>
      </c>
      <c r="D7" s="17">
        <f>C7</f>
        <v>200</v>
      </c>
      <c r="E7" s="16" t="s">
        <v>205</v>
      </c>
    </row>
    <row r="8" spans="1:5" ht="90" x14ac:dyDescent="0.2">
      <c r="A8" s="18" t="s">
        <v>206</v>
      </c>
      <c r="B8" s="19" t="s">
        <v>207</v>
      </c>
      <c r="C8" s="20">
        <v>330</v>
      </c>
      <c r="D8" s="20">
        <f>IF(C8&gt;0.1,C8*(1-$D$2),"")</f>
        <v>330</v>
      </c>
      <c r="E8" s="16" t="s">
        <v>208</v>
      </c>
    </row>
    <row r="9" spans="1:5" ht="90" x14ac:dyDescent="0.2">
      <c r="A9" s="18" t="s">
        <v>209</v>
      </c>
      <c r="B9" s="19" t="s">
        <v>210</v>
      </c>
      <c r="C9" s="20">
        <v>590</v>
      </c>
      <c r="D9" s="20">
        <f>IF(C9&gt;0.1,C9*(1-$D$2),"")</f>
        <v>590</v>
      </c>
      <c r="E9" s="16" t="s">
        <v>208</v>
      </c>
    </row>
    <row r="10" spans="1:5" ht="90" x14ac:dyDescent="0.2">
      <c r="A10" s="13" t="s">
        <v>2</v>
      </c>
      <c r="B10" s="14" t="s">
        <v>211</v>
      </c>
      <c r="C10" s="17">
        <v>220</v>
      </c>
      <c r="D10" s="17">
        <f t="shared" ref="D10:D14" si="0">C10</f>
        <v>220</v>
      </c>
      <c r="E10" s="16" t="s">
        <v>212</v>
      </c>
    </row>
    <row r="11" spans="1:5" ht="90" x14ac:dyDescent="0.2">
      <c r="A11" s="13" t="s">
        <v>1</v>
      </c>
      <c r="B11" s="14" t="s">
        <v>213</v>
      </c>
      <c r="C11" s="17">
        <v>150</v>
      </c>
      <c r="D11" s="17">
        <f t="shared" si="0"/>
        <v>150</v>
      </c>
      <c r="E11" s="16" t="s">
        <v>214</v>
      </c>
    </row>
    <row r="12" spans="1:5" ht="14.25" customHeight="1" x14ac:dyDescent="0.2">
      <c r="A12" s="13" t="s">
        <v>5</v>
      </c>
      <c r="B12" s="14" t="s">
        <v>215</v>
      </c>
      <c r="C12" s="17">
        <v>250</v>
      </c>
      <c r="D12" s="17">
        <f t="shared" si="0"/>
        <v>250</v>
      </c>
      <c r="E12" s="16" t="s">
        <v>216</v>
      </c>
    </row>
    <row r="13" spans="1:5" ht="90" x14ac:dyDescent="0.2">
      <c r="A13" s="13" t="s">
        <v>8</v>
      </c>
      <c r="B13" s="14" t="s">
        <v>217</v>
      </c>
      <c r="C13" s="17">
        <v>260</v>
      </c>
      <c r="D13" s="17">
        <f t="shared" si="0"/>
        <v>260</v>
      </c>
      <c r="E13" s="16" t="s">
        <v>218</v>
      </c>
    </row>
    <row r="14" spans="1:5" ht="30" x14ac:dyDescent="0.2">
      <c r="A14" s="13" t="s">
        <v>90</v>
      </c>
      <c r="B14" s="14" t="s">
        <v>219</v>
      </c>
      <c r="C14" s="17">
        <v>300</v>
      </c>
      <c r="D14" s="17">
        <f t="shared" si="0"/>
        <v>300</v>
      </c>
      <c r="E14" s="16" t="s">
        <v>220</v>
      </c>
    </row>
    <row r="15" spans="1:5" ht="90" x14ac:dyDescent="0.2">
      <c r="A15" s="13" t="s">
        <v>221</v>
      </c>
      <c r="B15" s="14" t="s">
        <v>222</v>
      </c>
      <c r="C15" s="15">
        <v>390</v>
      </c>
      <c r="D15" s="15">
        <f>IF(C15&gt;0.1,C15*(1-$D$2),"")</f>
        <v>390</v>
      </c>
      <c r="E15" s="16" t="s">
        <v>223</v>
      </c>
    </row>
    <row r="16" spans="1:5" ht="90" x14ac:dyDescent="0.2">
      <c r="A16" s="13" t="s">
        <v>9</v>
      </c>
      <c r="B16" s="14" t="s">
        <v>224</v>
      </c>
      <c r="C16" s="17">
        <v>280</v>
      </c>
      <c r="D16" s="17">
        <f>C16</f>
        <v>280</v>
      </c>
      <c r="E16" s="16" t="s">
        <v>225</v>
      </c>
    </row>
    <row r="17" spans="1:5" ht="135" x14ac:dyDescent="0.2">
      <c r="A17" s="18" t="s">
        <v>226</v>
      </c>
      <c r="B17" s="19" t="s">
        <v>227</v>
      </c>
      <c r="C17" s="20">
        <v>510</v>
      </c>
      <c r="D17" s="20">
        <f t="shared" ref="D17:D25" si="1">IF(C17&gt;0.1,C17*(1-$D$2),"")</f>
        <v>510</v>
      </c>
      <c r="E17" s="16" t="s">
        <v>228</v>
      </c>
    </row>
    <row r="18" spans="1:5" ht="150" x14ac:dyDescent="0.2">
      <c r="A18" s="18" t="s">
        <v>229</v>
      </c>
      <c r="B18" s="19" t="s">
        <v>230</v>
      </c>
      <c r="C18" s="20">
        <v>730</v>
      </c>
      <c r="D18" s="20">
        <f t="shared" si="1"/>
        <v>730</v>
      </c>
      <c r="E18" s="16" t="s">
        <v>231</v>
      </c>
    </row>
    <row r="19" spans="1:5" ht="90" x14ac:dyDescent="0.2">
      <c r="A19" s="13" t="s">
        <v>0</v>
      </c>
      <c r="B19" s="14" t="s">
        <v>232</v>
      </c>
      <c r="C19" s="15">
        <v>72</v>
      </c>
      <c r="D19" s="15">
        <f t="shared" si="1"/>
        <v>72</v>
      </c>
      <c r="E19" s="16" t="s">
        <v>233</v>
      </c>
    </row>
    <row r="20" spans="1:5" ht="90" x14ac:dyDescent="0.2">
      <c r="A20" s="18" t="s">
        <v>234</v>
      </c>
      <c r="B20" s="19" t="s">
        <v>232</v>
      </c>
      <c r="C20" s="20">
        <v>159</v>
      </c>
      <c r="D20" s="20">
        <f t="shared" si="1"/>
        <v>159</v>
      </c>
      <c r="E20" s="16" t="s">
        <v>233</v>
      </c>
    </row>
    <row r="21" spans="1:5" ht="15" x14ac:dyDescent="0.25">
      <c r="A21" s="7">
        <v>2</v>
      </c>
      <c r="B21" s="8"/>
      <c r="C21" s="8"/>
      <c r="D21" s="8" t="str">
        <f t="shared" si="1"/>
        <v/>
      </c>
      <c r="E21" s="9" t="s">
        <v>223</v>
      </c>
    </row>
    <row r="22" spans="1:5" ht="15" x14ac:dyDescent="0.25">
      <c r="A22" s="10" t="s">
        <v>235</v>
      </c>
      <c r="B22" s="11"/>
      <c r="C22" s="11"/>
      <c r="D22" s="11" t="str">
        <f t="shared" si="1"/>
        <v/>
      </c>
      <c r="E22" s="12" t="s">
        <v>223</v>
      </c>
    </row>
    <row r="23" spans="1:5" ht="90" x14ac:dyDescent="0.2">
      <c r="A23" s="13" t="s">
        <v>18</v>
      </c>
      <c r="B23" s="14" t="s">
        <v>236</v>
      </c>
      <c r="C23" s="15">
        <v>450</v>
      </c>
      <c r="D23" s="15">
        <f t="shared" si="1"/>
        <v>450</v>
      </c>
      <c r="E23" s="16" t="s">
        <v>233</v>
      </c>
    </row>
    <row r="24" spans="1:5" ht="90" x14ac:dyDescent="0.2">
      <c r="A24" s="13" t="s">
        <v>20</v>
      </c>
      <c r="B24" s="14" t="s">
        <v>237</v>
      </c>
      <c r="C24" s="21">
        <v>300</v>
      </c>
      <c r="D24" s="21">
        <f t="shared" si="1"/>
        <v>300</v>
      </c>
      <c r="E24" s="16" t="s">
        <v>233</v>
      </c>
    </row>
    <row r="25" spans="1:5" ht="120" x14ac:dyDescent="0.2">
      <c r="A25" s="13" t="s">
        <v>17</v>
      </c>
      <c r="B25" s="14" t="s">
        <v>238</v>
      </c>
      <c r="C25" s="21">
        <v>250</v>
      </c>
      <c r="D25" s="21">
        <f t="shared" si="1"/>
        <v>250</v>
      </c>
      <c r="E25" s="16" t="s">
        <v>233</v>
      </c>
    </row>
    <row r="26" spans="1:5" ht="105" x14ac:dyDescent="0.2">
      <c r="A26" s="13" t="s">
        <v>16</v>
      </c>
      <c r="B26" s="14" t="s">
        <v>239</v>
      </c>
      <c r="C26" s="17">
        <v>110</v>
      </c>
      <c r="D26" s="17">
        <f t="shared" ref="D26:D27" si="2">C26</f>
        <v>110</v>
      </c>
      <c r="E26" s="16" t="s">
        <v>223</v>
      </c>
    </row>
    <row r="27" spans="1:5" ht="105" x14ac:dyDescent="0.2">
      <c r="A27" s="13" t="s">
        <v>19</v>
      </c>
      <c r="B27" s="14" t="s">
        <v>240</v>
      </c>
      <c r="C27" s="17">
        <v>130</v>
      </c>
      <c r="D27" s="17">
        <f t="shared" si="2"/>
        <v>130</v>
      </c>
      <c r="E27" s="16" t="s">
        <v>223</v>
      </c>
    </row>
    <row r="28" spans="1:5" ht="120" x14ac:dyDescent="0.2">
      <c r="A28" s="13" t="s">
        <v>21</v>
      </c>
      <c r="B28" s="14" t="s">
        <v>241</v>
      </c>
      <c r="C28" s="15">
        <v>455</v>
      </c>
      <c r="D28" s="15">
        <f>IF(C28&gt;0.1,C28*(1-$D$2),"")</f>
        <v>455</v>
      </c>
      <c r="E28" s="16" t="s">
        <v>233</v>
      </c>
    </row>
    <row r="29" spans="1:5" ht="105" x14ac:dyDescent="0.2">
      <c r="A29" s="13" t="s">
        <v>242</v>
      </c>
      <c r="B29" s="14" t="s">
        <v>243</v>
      </c>
      <c r="C29" s="15">
        <v>195</v>
      </c>
      <c r="D29" s="15">
        <f>IF(C29&gt;0.1,C29*(1-$D$2),"")</f>
        <v>195</v>
      </c>
      <c r="E29" s="16" t="s">
        <v>233</v>
      </c>
    </row>
    <row r="30" spans="1:5" ht="105" x14ac:dyDescent="0.2">
      <c r="A30" s="13" t="s">
        <v>244</v>
      </c>
      <c r="B30" s="14" t="s">
        <v>245</v>
      </c>
      <c r="C30" s="15">
        <v>255</v>
      </c>
      <c r="D30" s="15">
        <f>IF(C30&gt;0.1,C30*(1-$D$2),"")</f>
        <v>255</v>
      </c>
      <c r="E30" s="16" t="s">
        <v>233</v>
      </c>
    </row>
    <row r="31" spans="1:5" ht="75" x14ac:dyDescent="0.2">
      <c r="A31" s="13" t="s">
        <v>14</v>
      </c>
      <c r="B31" s="14" t="s">
        <v>246</v>
      </c>
      <c r="C31" s="15">
        <v>240</v>
      </c>
      <c r="D31" s="15">
        <f>IF(C31&gt;0.1,C31*(1-$D$2),"")</f>
        <v>240</v>
      </c>
      <c r="E31" s="16" t="s">
        <v>233</v>
      </c>
    </row>
    <row r="32" spans="1:5" ht="75" x14ac:dyDescent="0.2">
      <c r="A32" s="13" t="s">
        <v>12</v>
      </c>
      <c r="B32" s="14" t="s">
        <v>247</v>
      </c>
      <c r="C32" s="17">
        <v>110</v>
      </c>
      <c r="D32" s="17">
        <f t="shared" ref="D32:D35" si="3">C32</f>
        <v>110</v>
      </c>
      <c r="E32" s="16" t="s">
        <v>223</v>
      </c>
    </row>
    <row r="33" spans="1:5" ht="75" x14ac:dyDescent="0.2">
      <c r="A33" s="13" t="s">
        <v>13</v>
      </c>
      <c r="B33" s="14" t="s">
        <v>248</v>
      </c>
      <c r="C33" s="17">
        <v>110</v>
      </c>
      <c r="D33" s="17">
        <f t="shared" si="3"/>
        <v>110</v>
      </c>
      <c r="E33" s="16" t="s">
        <v>223</v>
      </c>
    </row>
    <row r="34" spans="1:5" ht="90" x14ac:dyDescent="0.2">
      <c r="A34" s="13" t="s">
        <v>15</v>
      </c>
      <c r="B34" s="14" t="s">
        <v>249</v>
      </c>
      <c r="C34" s="17">
        <v>150</v>
      </c>
      <c r="D34" s="17">
        <f t="shared" si="3"/>
        <v>150</v>
      </c>
      <c r="E34" s="16" t="s">
        <v>223</v>
      </c>
    </row>
    <row r="35" spans="1:5" ht="105" x14ac:dyDescent="0.2">
      <c r="A35" s="13" t="s">
        <v>250</v>
      </c>
      <c r="B35" s="14" t="s">
        <v>251</v>
      </c>
      <c r="C35" s="17">
        <v>170</v>
      </c>
      <c r="D35" s="17">
        <f t="shared" si="3"/>
        <v>170</v>
      </c>
      <c r="E35" s="16" t="s">
        <v>223</v>
      </c>
    </row>
    <row r="36" spans="1:5" ht="15" x14ac:dyDescent="0.25">
      <c r="A36" s="7">
        <v>3</v>
      </c>
      <c r="B36" s="8"/>
      <c r="C36" s="8"/>
      <c r="D36" s="8" t="str">
        <f t="shared" ref="D36:D101" si="4">IF(C36&gt;0.1,C36*(1-$D$2),"")</f>
        <v/>
      </c>
      <c r="E36" s="9" t="s">
        <v>223</v>
      </c>
    </row>
    <row r="37" spans="1:5" ht="15" x14ac:dyDescent="0.25">
      <c r="A37" s="10" t="s">
        <v>252</v>
      </c>
      <c r="B37" s="11"/>
      <c r="C37" s="11"/>
      <c r="D37" s="11" t="str">
        <f t="shared" si="4"/>
        <v/>
      </c>
      <c r="E37" s="12" t="s">
        <v>223</v>
      </c>
    </row>
    <row r="38" spans="1:5" ht="90" x14ac:dyDescent="0.2">
      <c r="A38" s="13" t="s">
        <v>253</v>
      </c>
      <c r="B38" s="14" t="s">
        <v>254</v>
      </c>
      <c r="C38" s="15">
        <v>790</v>
      </c>
      <c r="D38" s="15">
        <f t="shared" si="4"/>
        <v>790</v>
      </c>
      <c r="E38" s="16" t="s">
        <v>233</v>
      </c>
    </row>
    <row r="39" spans="1:5" ht="105" x14ac:dyDescent="0.2">
      <c r="A39" s="18" t="s">
        <v>641</v>
      </c>
      <c r="B39" s="28" t="s">
        <v>642</v>
      </c>
      <c r="C39" s="15">
        <v>310</v>
      </c>
      <c r="D39" s="15">
        <f t="shared" si="4"/>
        <v>310</v>
      </c>
      <c r="E39" s="16" t="s">
        <v>233</v>
      </c>
    </row>
    <row r="40" spans="1:5" ht="120" x14ac:dyDescent="0.2">
      <c r="A40" s="13" t="s">
        <v>22</v>
      </c>
      <c r="B40" s="14" t="s">
        <v>255</v>
      </c>
      <c r="C40" s="21">
        <v>200</v>
      </c>
      <c r="D40" s="21">
        <f t="shared" si="4"/>
        <v>200</v>
      </c>
      <c r="E40" s="16" t="s">
        <v>223</v>
      </c>
    </row>
    <row r="41" spans="1:5" ht="120" x14ac:dyDescent="0.2">
      <c r="A41" s="13" t="s">
        <v>25</v>
      </c>
      <c r="B41" s="14" t="s">
        <v>256</v>
      </c>
      <c r="C41" s="21">
        <v>220</v>
      </c>
      <c r="D41" s="21">
        <f t="shared" si="4"/>
        <v>220</v>
      </c>
      <c r="E41" s="16" t="s">
        <v>223</v>
      </c>
    </row>
    <row r="42" spans="1:5" ht="120" x14ac:dyDescent="0.2">
      <c r="A42" s="13" t="s">
        <v>28</v>
      </c>
      <c r="B42" s="14" t="s">
        <v>257</v>
      </c>
      <c r="C42" s="21">
        <v>250</v>
      </c>
      <c r="D42" s="21">
        <f t="shared" si="4"/>
        <v>250</v>
      </c>
      <c r="E42" s="16" t="s">
        <v>223</v>
      </c>
    </row>
    <row r="43" spans="1:5" ht="120" x14ac:dyDescent="0.2">
      <c r="A43" s="13" t="s">
        <v>26</v>
      </c>
      <c r="B43" s="14" t="s">
        <v>258</v>
      </c>
      <c r="C43" s="21">
        <v>200</v>
      </c>
      <c r="D43" s="21">
        <f t="shared" si="4"/>
        <v>200</v>
      </c>
      <c r="E43" s="16" t="s">
        <v>223</v>
      </c>
    </row>
    <row r="44" spans="1:5" ht="120" x14ac:dyDescent="0.2">
      <c r="A44" s="13" t="s">
        <v>27</v>
      </c>
      <c r="B44" s="14" t="s">
        <v>259</v>
      </c>
      <c r="C44" s="21">
        <v>200</v>
      </c>
      <c r="D44" s="21">
        <f t="shared" si="4"/>
        <v>200</v>
      </c>
      <c r="E44" s="16" t="s">
        <v>223</v>
      </c>
    </row>
    <row r="45" spans="1:5" ht="120" x14ac:dyDescent="0.2">
      <c r="A45" s="13" t="s">
        <v>24</v>
      </c>
      <c r="B45" s="14" t="s">
        <v>260</v>
      </c>
      <c r="C45" s="21">
        <v>200</v>
      </c>
      <c r="D45" s="21">
        <f t="shared" si="4"/>
        <v>200</v>
      </c>
      <c r="E45" s="16" t="s">
        <v>223</v>
      </c>
    </row>
    <row r="46" spans="1:5" ht="105" x14ac:dyDescent="0.2">
      <c r="A46" s="13" t="s">
        <v>23</v>
      </c>
      <c r="B46" s="14" t="s">
        <v>261</v>
      </c>
      <c r="C46" s="21">
        <v>180</v>
      </c>
      <c r="D46" s="21">
        <f t="shared" si="4"/>
        <v>180</v>
      </c>
      <c r="E46" s="16" t="s">
        <v>223</v>
      </c>
    </row>
    <row r="47" spans="1:5" ht="15" x14ac:dyDescent="0.25">
      <c r="A47" s="7">
        <v>4</v>
      </c>
      <c r="B47" s="8"/>
      <c r="C47" s="8"/>
      <c r="D47" s="8" t="str">
        <f t="shared" si="4"/>
        <v/>
      </c>
      <c r="E47" s="9" t="s">
        <v>223</v>
      </c>
    </row>
    <row r="48" spans="1:5" ht="15" x14ac:dyDescent="0.25">
      <c r="A48" s="10" t="s">
        <v>262</v>
      </c>
      <c r="B48" s="11"/>
      <c r="C48" s="11"/>
      <c r="D48" s="11" t="str">
        <f t="shared" si="4"/>
        <v/>
      </c>
      <c r="E48" s="12" t="s">
        <v>223</v>
      </c>
    </row>
    <row r="49" spans="1:5" ht="105" x14ac:dyDescent="0.2">
      <c r="A49" s="13" t="s">
        <v>31</v>
      </c>
      <c r="B49" s="14" t="s">
        <v>263</v>
      </c>
      <c r="C49" s="21">
        <v>238</v>
      </c>
      <c r="D49" s="21">
        <f t="shared" si="4"/>
        <v>238</v>
      </c>
      <c r="E49" s="16" t="s">
        <v>264</v>
      </c>
    </row>
    <row r="50" spans="1:5" ht="105" x14ac:dyDescent="0.2">
      <c r="A50" s="13" t="s">
        <v>30</v>
      </c>
      <c r="B50" s="14" t="s">
        <v>265</v>
      </c>
      <c r="C50" s="21">
        <v>145</v>
      </c>
      <c r="D50" s="21">
        <f t="shared" si="4"/>
        <v>145</v>
      </c>
      <c r="E50" s="16" t="s">
        <v>266</v>
      </c>
    </row>
    <row r="51" spans="1:5" ht="90" x14ac:dyDescent="0.2">
      <c r="A51" s="13" t="s">
        <v>267</v>
      </c>
      <c r="B51" s="14" t="s">
        <v>268</v>
      </c>
      <c r="C51" s="15">
        <v>265</v>
      </c>
      <c r="D51" s="15">
        <f t="shared" si="4"/>
        <v>265</v>
      </c>
      <c r="E51" s="16" t="s">
        <v>233</v>
      </c>
    </row>
    <row r="52" spans="1:5" ht="105" x14ac:dyDescent="0.2">
      <c r="A52" s="13" t="s">
        <v>32</v>
      </c>
      <c r="B52" s="14" t="s">
        <v>269</v>
      </c>
      <c r="C52" s="21">
        <v>299</v>
      </c>
      <c r="D52" s="21">
        <f t="shared" si="4"/>
        <v>299</v>
      </c>
      <c r="E52" s="16" t="s">
        <v>270</v>
      </c>
    </row>
    <row r="53" spans="1:5" ht="90" x14ac:dyDescent="0.2">
      <c r="A53" s="13" t="s">
        <v>271</v>
      </c>
      <c r="B53" s="14" t="s">
        <v>272</v>
      </c>
      <c r="C53" s="15">
        <v>365</v>
      </c>
      <c r="D53" s="15">
        <f t="shared" si="4"/>
        <v>365</v>
      </c>
      <c r="E53" s="16" t="s">
        <v>233</v>
      </c>
    </row>
    <row r="54" spans="1:5" ht="105" x14ac:dyDescent="0.2">
      <c r="A54" s="18" t="s">
        <v>643</v>
      </c>
      <c r="B54" s="28" t="s">
        <v>644</v>
      </c>
      <c r="C54" s="29">
        <v>375</v>
      </c>
      <c r="D54" s="15">
        <f t="shared" si="4"/>
        <v>375</v>
      </c>
      <c r="E54" s="16"/>
    </row>
    <row r="55" spans="1:5" ht="105" x14ac:dyDescent="0.2">
      <c r="A55" s="18" t="s">
        <v>645</v>
      </c>
      <c r="B55" s="28" t="s">
        <v>646</v>
      </c>
      <c r="C55" s="29">
        <v>530</v>
      </c>
      <c r="D55" s="15">
        <f t="shared" ref="D55" si="5">IF(C55&gt;0.1,C55*(1-$D$2),"")</f>
        <v>530</v>
      </c>
      <c r="E55" s="16"/>
    </row>
    <row r="56" spans="1:5" ht="90" x14ac:dyDescent="0.2">
      <c r="A56" s="13" t="s">
        <v>33</v>
      </c>
      <c r="B56" s="14" t="s">
        <v>273</v>
      </c>
      <c r="C56" s="15">
        <v>350</v>
      </c>
      <c r="D56" s="15">
        <f t="shared" si="4"/>
        <v>350</v>
      </c>
      <c r="E56" s="16" t="s">
        <v>233</v>
      </c>
    </row>
    <row r="57" spans="1:5" ht="105" x14ac:dyDescent="0.2">
      <c r="A57" s="13" t="s">
        <v>34</v>
      </c>
      <c r="B57" s="14" t="s">
        <v>274</v>
      </c>
      <c r="C57" s="21">
        <v>360</v>
      </c>
      <c r="D57" s="21">
        <f t="shared" si="4"/>
        <v>360</v>
      </c>
      <c r="E57" s="16" t="s">
        <v>275</v>
      </c>
    </row>
    <row r="58" spans="1:5" ht="105" x14ac:dyDescent="0.2">
      <c r="A58" s="13" t="s">
        <v>29</v>
      </c>
      <c r="B58" s="14" t="s">
        <v>276</v>
      </c>
      <c r="C58" s="21">
        <v>150</v>
      </c>
      <c r="D58" s="21">
        <f t="shared" si="4"/>
        <v>150</v>
      </c>
      <c r="E58" s="16" t="s">
        <v>277</v>
      </c>
    </row>
    <row r="59" spans="1:5" ht="105" x14ac:dyDescent="0.2">
      <c r="A59" s="13" t="s">
        <v>37</v>
      </c>
      <c r="B59" s="14" t="s">
        <v>278</v>
      </c>
      <c r="C59" s="21">
        <v>215</v>
      </c>
      <c r="D59" s="21">
        <f t="shared" si="4"/>
        <v>215</v>
      </c>
      <c r="E59" s="16" t="s">
        <v>279</v>
      </c>
    </row>
    <row r="60" spans="1:5" ht="120" x14ac:dyDescent="0.2">
      <c r="A60" s="13" t="s">
        <v>39</v>
      </c>
      <c r="B60" s="14" t="s">
        <v>280</v>
      </c>
      <c r="C60" s="21">
        <v>250</v>
      </c>
      <c r="D60" s="21">
        <f t="shared" si="4"/>
        <v>250</v>
      </c>
      <c r="E60" s="16" t="s">
        <v>281</v>
      </c>
    </row>
    <row r="61" spans="1:5" ht="105" x14ac:dyDescent="0.2">
      <c r="A61" s="13" t="s">
        <v>38</v>
      </c>
      <c r="B61" s="14" t="s">
        <v>282</v>
      </c>
      <c r="C61" s="21">
        <v>215</v>
      </c>
      <c r="D61" s="21">
        <f t="shared" si="4"/>
        <v>215</v>
      </c>
      <c r="E61" s="16" t="s">
        <v>279</v>
      </c>
    </row>
    <row r="62" spans="1:5" ht="120" x14ac:dyDescent="0.2">
      <c r="A62" s="13" t="s">
        <v>283</v>
      </c>
      <c r="B62" s="14" t="s">
        <v>284</v>
      </c>
      <c r="C62" s="21">
        <v>250</v>
      </c>
      <c r="D62" s="21">
        <f t="shared" si="4"/>
        <v>250</v>
      </c>
      <c r="E62" s="16" t="s">
        <v>281</v>
      </c>
    </row>
    <row r="63" spans="1:5" ht="120" x14ac:dyDescent="0.2">
      <c r="A63" s="13" t="s">
        <v>35</v>
      </c>
      <c r="B63" s="14" t="s">
        <v>285</v>
      </c>
      <c r="C63" s="21">
        <v>190</v>
      </c>
      <c r="D63" s="21">
        <f t="shared" si="4"/>
        <v>190</v>
      </c>
      <c r="E63" s="16" t="s">
        <v>214</v>
      </c>
    </row>
    <row r="64" spans="1:5" ht="120" x14ac:dyDescent="0.2">
      <c r="A64" s="13" t="s">
        <v>36</v>
      </c>
      <c r="B64" s="14" t="s">
        <v>286</v>
      </c>
      <c r="C64" s="21">
        <v>190</v>
      </c>
      <c r="D64" s="21">
        <f t="shared" si="4"/>
        <v>190</v>
      </c>
      <c r="E64" s="16" t="s">
        <v>214</v>
      </c>
    </row>
    <row r="65" spans="1:5" ht="120" x14ac:dyDescent="0.2">
      <c r="A65" s="13" t="s">
        <v>287</v>
      </c>
      <c r="B65" s="14" t="s">
        <v>288</v>
      </c>
      <c r="C65" s="21">
        <v>190</v>
      </c>
      <c r="D65" s="21">
        <f t="shared" si="4"/>
        <v>190</v>
      </c>
      <c r="E65" s="16" t="s">
        <v>214</v>
      </c>
    </row>
    <row r="66" spans="1:5" ht="90" x14ac:dyDescent="0.2">
      <c r="A66" s="18" t="s">
        <v>289</v>
      </c>
      <c r="B66" s="19" t="s">
        <v>290</v>
      </c>
      <c r="C66" s="20">
        <v>159</v>
      </c>
      <c r="D66" s="20">
        <f t="shared" si="4"/>
        <v>159</v>
      </c>
      <c r="E66" s="16" t="s">
        <v>233</v>
      </c>
    </row>
    <row r="67" spans="1:5" ht="90" x14ac:dyDescent="0.2">
      <c r="A67" s="18" t="s">
        <v>291</v>
      </c>
      <c r="B67" s="19" t="s">
        <v>292</v>
      </c>
      <c r="C67" s="20">
        <v>199</v>
      </c>
      <c r="D67" s="20">
        <f t="shared" si="4"/>
        <v>199</v>
      </c>
      <c r="E67" s="16" t="s">
        <v>233</v>
      </c>
    </row>
    <row r="68" spans="1:5" ht="15" x14ac:dyDescent="0.25">
      <c r="A68" s="7">
        <v>5</v>
      </c>
      <c r="B68" s="8"/>
      <c r="C68" s="8"/>
      <c r="D68" s="8" t="str">
        <f t="shared" si="4"/>
        <v/>
      </c>
      <c r="E68" s="9" t="s">
        <v>223</v>
      </c>
    </row>
    <row r="69" spans="1:5" ht="15" x14ac:dyDescent="0.25">
      <c r="A69" s="10" t="s">
        <v>293</v>
      </c>
      <c r="B69" s="11"/>
      <c r="C69" s="11"/>
      <c r="D69" s="11" t="str">
        <f t="shared" si="4"/>
        <v/>
      </c>
      <c r="E69" s="12" t="s">
        <v>223</v>
      </c>
    </row>
    <row r="70" spans="1:5" ht="105" x14ac:dyDescent="0.2">
      <c r="A70" s="13" t="s">
        <v>11</v>
      </c>
      <c r="B70" s="14" t="s">
        <v>294</v>
      </c>
      <c r="C70" s="21">
        <v>715</v>
      </c>
      <c r="D70" s="21">
        <f t="shared" si="4"/>
        <v>715</v>
      </c>
      <c r="E70" s="16" t="s">
        <v>295</v>
      </c>
    </row>
    <row r="71" spans="1:5" ht="120" x14ac:dyDescent="0.2">
      <c r="A71" s="22" t="s">
        <v>91</v>
      </c>
      <c r="B71" s="23" t="s">
        <v>296</v>
      </c>
      <c r="C71" s="24">
        <v>895</v>
      </c>
      <c r="D71" s="24">
        <f t="shared" si="4"/>
        <v>895</v>
      </c>
      <c r="E71" s="16" t="s">
        <v>233</v>
      </c>
    </row>
    <row r="72" spans="1:5" ht="15" x14ac:dyDescent="0.25">
      <c r="A72" s="7">
        <v>6</v>
      </c>
      <c r="B72" s="8"/>
      <c r="C72" s="8"/>
      <c r="D72" s="8" t="str">
        <f t="shared" si="4"/>
        <v/>
      </c>
      <c r="E72" s="9" t="s">
        <v>223</v>
      </c>
    </row>
    <row r="73" spans="1:5" ht="15" x14ac:dyDescent="0.25">
      <c r="A73" s="10" t="s">
        <v>297</v>
      </c>
      <c r="B73" s="11"/>
      <c r="C73" s="11"/>
      <c r="D73" s="11" t="str">
        <f t="shared" si="4"/>
        <v/>
      </c>
      <c r="E73" s="12" t="s">
        <v>223</v>
      </c>
    </row>
    <row r="74" spans="1:5" ht="120" x14ac:dyDescent="0.2">
      <c r="A74" s="13" t="s">
        <v>92</v>
      </c>
      <c r="B74" s="14" t="s">
        <v>298</v>
      </c>
      <c r="C74" s="15">
        <v>620</v>
      </c>
      <c r="D74" s="15">
        <f t="shared" si="4"/>
        <v>620</v>
      </c>
      <c r="E74" s="16" t="s">
        <v>299</v>
      </c>
    </row>
    <row r="75" spans="1:5" ht="15" x14ac:dyDescent="0.25">
      <c r="A75" s="7">
        <v>7</v>
      </c>
      <c r="B75" s="8"/>
      <c r="C75" s="8"/>
      <c r="D75" s="8" t="str">
        <f t="shared" si="4"/>
        <v/>
      </c>
      <c r="E75" s="9" t="s">
        <v>223</v>
      </c>
    </row>
    <row r="76" spans="1:5" ht="15" x14ac:dyDescent="0.25">
      <c r="A76" s="10" t="s">
        <v>300</v>
      </c>
      <c r="B76" s="11"/>
      <c r="C76" s="11"/>
      <c r="D76" s="11" t="str">
        <f t="shared" si="4"/>
        <v/>
      </c>
      <c r="E76" s="12" t="s">
        <v>223</v>
      </c>
    </row>
    <row r="77" spans="1:5" ht="105" x14ac:dyDescent="0.2">
      <c r="A77" s="13" t="s">
        <v>40</v>
      </c>
      <c r="B77" s="14" t="s">
        <v>301</v>
      </c>
      <c r="C77" s="15">
        <v>925</v>
      </c>
      <c r="D77" s="15">
        <f t="shared" si="4"/>
        <v>925</v>
      </c>
      <c r="E77" s="16" t="s">
        <v>233</v>
      </c>
    </row>
    <row r="78" spans="1:5" ht="45" x14ac:dyDescent="0.2">
      <c r="A78" s="13" t="s">
        <v>41</v>
      </c>
      <c r="B78" s="14" t="s">
        <v>302</v>
      </c>
      <c r="C78" s="15">
        <v>1025</v>
      </c>
      <c r="D78" s="15">
        <f t="shared" si="4"/>
        <v>1025</v>
      </c>
      <c r="E78" s="16" t="s">
        <v>233</v>
      </c>
    </row>
    <row r="79" spans="1:5" ht="90" x14ac:dyDescent="0.2">
      <c r="A79" s="18" t="s">
        <v>303</v>
      </c>
      <c r="B79" s="19" t="s">
        <v>304</v>
      </c>
      <c r="C79" s="20">
        <v>825</v>
      </c>
      <c r="D79" s="20">
        <f t="shared" si="4"/>
        <v>825</v>
      </c>
      <c r="E79" s="16" t="s">
        <v>305</v>
      </c>
    </row>
    <row r="80" spans="1:5" ht="120" x14ac:dyDescent="0.2">
      <c r="A80" s="13" t="s">
        <v>46</v>
      </c>
      <c r="B80" s="14" t="s">
        <v>306</v>
      </c>
      <c r="C80" s="15">
        <v>2550</v>
      </c>
      <c r="D80" s="15">
        <f t="shared" si="4"/>
        <v>2550</v>
      </c>
      <c r="E80" s="16" t="s">
        <v>233</v>
      </c>
    </row>
    <row r="81" spans="1:5" ht="120" x14ac:dyDescent="0.2">
      <c r="A81" s="13" t="s">
        <v>44</v>
      </c>
      <c r="B81" s="14" t="s">
        <v>307</v>
      </c>
      <c r="C81" s="15">
        <v>1800</v>
      </c>
      <c r="D81" s="15">
        <f t="shared" si="4"/>
        <v>1800</v>
      </c>
      <c r="E81" s="16" t="s">
        <v>233</v>
      </c>
    </row>
    <row r="82" spans="1:5" ht="45" x14ac:dyDescent="0.2">
      <c r="A82" s="13" t="s">
        <v>45</v>
      </c>
      <c r="B82" s="14" t="s">
        <v>308</v>
      </c>
      <c r="C82" s="15">
        <v>1900</v>
      </c>
      <c r="D82" s="15">
        <f t="shared" si="4"/>
        <v>1900</v>
      </c>
      <c r="E82" s="16" t="s">
        <v>233</v>
      </c>
    </row>
    <row r="83" spans="1:5" ht="120" x14ac:dyDescent="0.2">
      <c r="A83" s="18" t="s">
        <v>309</v>
      </c>
      <c r="B83" s="19" t="s">
        <v>310</v>
      </c>
      <c r="C83" s="20">
        <v>1750</v>
      </c>
      <c r="D83" s="20">
        <f t="shared" si="4"/>
        <v>1750</v>
      </c>
      <c r="E83" s="16" t="s">
        <v>311</v>
      </c>
    </row>
    <row r="84" spans="1:5" ht="120" x14ac:dyDescent="0.2">
      <c r="A84" s="13" t="s">
        <v>312</v>
      </c>
      <c r="B84" s="14" t="s">
        <v>313</v>
      </c>
      <c r="C84" s="15">
        <v>1500</v>
      </c>
      <c r="D84" s="15">
        <f t="shared" si="4"/>
        <v>1500</v>
      </c>
      <c r="E84" s="16" t="s">
        <v>233</v>
      </c>
    </row>
    <row r="85" spans="1:5" ht="120" x14ac:dyDescent="0.2">
      <c r="A85" s="18" t="s">
        <v>314</v>
      </c>
      <c r="B85" s="19" t="s">
        <v>315</v>
      </c>
      <c r="C85" s="20">
        <v>1750</v>
      </c>
      <c r="D85" s="20">
        <f t="shared" si="4"/>
        <v>1750</v>
      </c>
      <c r="E85" s="16" t="s">
        <v>316</v>
      </c>
    </row>
    <row r="86" spans="1:5" ht="105" x14ac:dyDescent="0.2">
      <c r="A86" s="13" t="s">
        <v>42</v>
      </c>
      <c r="B86" s="14" t="s">
        <v>317</v>
      </c>
      <c r="C86" s="15">
        <v>1250</v>
      </c>
      <c r="D86" s="15">
        <f t="shared" si="4"/>
        <v>1250</v>
      </c>
      <c r="E86" s="16" t="s">
        <v>233</v>
      </c>
    </row>
    <row r="87" spans="1:5" ht="45" x14ac:dyDescent="0.2">
      <c r="A87" s="13" t="s">
        <v>43</v>
      </c>
      <c r="B87" s="14" t="s">
        <v>318</v>
      </c>
      <c r="C87" s="15">
        <v>1400</v>
      </c>
      <c r="D87" s="15">
        <f t="shared" si="4"/>
        <v>1400</v>
      </c>
      <c r="E87" s="16" t="s">
        <v>233</v>
      </c>
    </row>
    <row r="88" spans="1:5" ht="120" x14ac:dyDescent="0.2">
      <c r="A88" s="13" t="s">
        <v>47</v>
      </c>
      <c r="B88" s="14" t="s">
        <v>319</v>
      </c>
      <c r="C88" s="15">
        <v>275</v>
      </c>
      <c r="D88" s="15">
        <f t="shared" si="4"/>
        <v>275</v>
      </c>
      <c r="E88" s="16" t="s">
        <v>233</v>
      </c>
    </row>
    <row r="89" spans="1:5" ht="15" x14ac:dyDescent="0.25">
      <c r="A89" s="7">
        <v>8.1</v>
      </c>
      <c r="B89" s="8"/>
      <c r="C89" s="8"/>
      <c r="D89" s="8" t="str">
        <f t="shared" si="4"/>
        <v/>
      </c>
      <c r="E89" s="9" t="s">
        <v>223</v>
      </c>
    </row>
    <row r="90" spans="1:5" ht="15" x14ac:dyDescent="0.25">
      <c r="A90" s="10" t="s">
        <v>320</v>
      </c>
      <c r="B90" s="11"/>
      <c r="C90" s="11"/>
      <c r="D90" s="11" t="str">
        <f t="shared" si="4"/>
        <v/>
      </c>
      <c r="E90" s="12" t="s">
        <v>223</v>
      </c>
    </row>
    <row r="91" spans="1:5" ht="30" x14ac:dyDescent="0.2">
      <c r="A91" s="13" t="s">
        <v>321</v>
      </c>
      <c r="B91" s="14" t="s">
        <v>322</v>
      </c>
      <c r="C91" s="15">
        <v>30</v>
      </c>
      <c r="D91" s="15">
        <f t="shared" si="4"/>
        <v>30</v>
      </c>
      <c r="E91" s="16" t="s">
        <v>223</v>
      </c>
    </row>
    <row r="92" spans="1:5" ht="30" x14ac:dyDescent="0.2">
      <c r="A92" s="13" t="s">
        <v>323</v>
      </c>
      <c r="B92" s="14" t="s">
        <v>324</v>
      </c>
      <c r="C92" s="15">
        <v>25</v>
      </c>
      <c r="D92" s="15">
        <f t="shared" si="4"/>
        <v>25</v>
      </c>
      <c r="E92" s="16" t="s">
        <v>223</v>
      </c>
    </row>
    <row r="93" spans="1:5" ht="30" x14ac:dyDescent="0.2">
      <c r="A93" s="13" t="s">
        <v>325</v>
      </c>
      <c r="B93" s="14" t="s">
        <v>326</v>
      </c>
      <c r="C93" s="15">
        <v>25</v>
      </c>
      <c r="D93" s="15">
        <f t="shared" si="4"/>
        <v>25</v>
      </c>
      <c r="E93" s="16" t="s">
        <v>223</v>
      </c>
    </row>
    <row r="94" spans="1:5" ht="30" x14ac:dyDescent="0.2">
      <c r="A94" s="13" t="s">
        <v>327</v>
      </c>
      <c r="B94" s="14" t="s">
        <v>328</v>
      </c>
      <c r="C94" s="15">
        <v>30</v>
      </c>
      <c r="D94" s="15">
        <f t="shared" si="4"/>
        <v>30</v>
      </c>
      <c r="E94" s="16" t="s">
        <v>223</v>
      </c>
    </row>
    <row r="95" spans="1:5" ht="15" x14ac:dyDescent="0.25">
      <c r="A95" s="7">
        <v>8.1999999999999993</v>
      </c>
      <c r="B95" s="8"/>
      <c r="C95" s="8"/>
      <c r="D95" s="8" t="str">
        <f t="shared" si="4"/>
        <v/>
      </c>
      <c r="E95" s="9" t="s">
        <v>223</v>
      </c>
    </row>
    <row r="96" spans="1:5" ht="15" x14ac:dyDescent="0.25">
      <c r="A96" s="10" t="s">
        <v>329</v>
      </c>
      <c r="B96" s="11"/>
      <c r="C96" s="11"/>
      <c r="D96" s="11" t="str">
        <f t="shared" si="4"/>
        <v/>
      </c>
      <c r="E96" s="12" t="s">
        <v>223</v>
      </c>
    </row>
    <row r="97" spans="1:5" ht="30" x14ac:dyDescent="0.2">
      <c r="A97" s="13" t="s">
        <v>58</v>
      </c>
      <c r="B97" s="14" t="s">
        <v>330</v>
      </c>
      <c r="C97" s="15">
        <v>28</v>
      </c>
      <c r="D97" s="15">
        <f t="shared" si="4"/>
        <v>28</v>
      </c>
      <c r="E97" s="16" t="s">
        <v>223</v>
      </c>
    </row>
    <row r="98" spans="1:5" ht="30" x14ac:dyDescent="0.2">
      <c r="A98" s="13" t="s">
        <v>331</v>
      </c>
      <c r="B98" s="14" t="s">
        <v>332</v>
      </c>
      <c r="C98" s="15">
        <v>43</v>
      </c>
      <c r="D98" s="15">
        <f t="shared" si="4"/>
        <v>43</v>
      </c>
      <c r="E98" s="16" t="s">
        <v>223</v>
      </c>
    </row>
    <row r="99" spans="1:5" ht="15" x14ac:dyDescent="0.25">
      <c r="A99" s="7">
        <v>8.3000000000000007</v>
      </c>
      <c r="B99" s="8"/>
      <c r="C99" s="8"/>
      <c r="D99" s="8" t="str">
        <f t="shared" si="4"/>
        <v/>
      </c>
      <c r="E99" s="9" t="s">
        <v>223</v>
      </c>
    </row>
    <row r="100" spans="1:5" ht="15" x14ac:dyDescent="0.25">
      <c r="A100" s="10" t="s">
        <v>333</v>
      </c>
      <c r="B100" s="11"/>
      <c r="C100" s="11"/>
      <c r="D100" s="11" t="str">
        <f t="shared" si="4"/>
        <v/>
      </c>
      <c r="E100" s="12" t="s">
        <v>223</v>
      </c>
    </row>
    <row r="101" spans="1:5" ht="30" x14ac:dyDescent="0.2">
      <c r="A101" s="13" t="s">
        <v>61</v>
      </c>
      <c r="B101" s="14" t="s">
        <v>62</v>
      </c>
      <c r="C101" s="15">
        <v>125</v>
      </c>
      <c r="D101" s="15">
        <f t="shared" si="4"/>
        <v>125</v>
      </c>
      <c r="E101" s="16" t="s">
        <v>233</v>
      </c>
    </row>
    <row r="102" spans="1:5" ht="15" x14ac:dyDescent="0.2">
      <c r="A102" s="13" t="s">
        <v>59</v>
      </c>
      <c r="B102" s="14" t="s">
        <v>60</v>
      </c>
      <c r="C102" s="15">
        <v>165</v>
      </c>
      <c r="D102" s="15">
        <f t="shared" ref="D102" si="6">IF(C102&gt;0.1,C102*(1-$D$2),"")</f>
        <v>165</v>
      </c>
      <c r="E102" s="16" t="s">
        <v>233</v>
      </c>
    </row>
    <row r="103" spans="1:5" ht="30" x14ac:dyDescent="0.2">
      <c r="A103" s="13" t="s">
        <v>334</v>
      </c>
      <c r="B103" s="14" t="s">
        <v>335</v>
      </c>
      <c r="C103" s="15" t="s">
        <v>336</v>
      </c>
      <c r="D103" s="15" t="s">
        <v>336</v>
      </c>
      <c r="E103" s="16" t="s">
        <v>223</v>
      </c>
    </row>
    <row r="104" spans="1:5" ht="30" x14ac:dyDescent="0.2">
      <c r="A104" s="13" t="s">
        <v>337</v>
      </c>
      <c r="B104" s="14" t="s">
        <v>338</v>
      </c>
      <c r="C104" s="15" t="s">
        <v>336</v>
      </c>
      <c r="D104" s="15" t="s">
        <v>336</v>
      </c>
      <c r="E104" s="16" t="s">
        <v>223</v>
      </c>
    </row>
    <row r="105" spans="1:5" ht="30" x14ac:dyDescent="0.2">
      <c r="A105" s="13" t="s">
        <v>339</v>
      </c>
      <c r="B105" s="14" t="s">
        <v>340</v>
      </c>
      <c r="C105" s="15" t="s">
        <v>336</v>
      </c>
      <c r="D105" s="15" t="s">
        <v>336</v>
      </c>
      <c r="E105" s="16" t="s">
        <v>223</v>
      </c>
    </row>
    <row r="106" spans="1:5" ht="15" x14ac:dyDescent="0.25">
      <c r="A106" s="7">
        <v>8.4</v>
      </c>
      <c r="B106" s="8"/>
      <c r="C106" s="8"/>
      <c r="D106" s="8" t="str">
        <f t="shared" ref="D106:D141" si="7">IF(C106&gt;0.1,C106*(1-$D$2),"")</f>
        <v/>
      </c>
      <c r="E106" s="9" t="s">
        <v>223</v>
      </c>
    </row>
    <row r="107" spans="1:5" ht="15" x14ac:dyDescent="0.25">
      <c r="A107" s="10" t="s">
        <v>341</v>
      </c>
      <c r="B107" s="11"/>
      <c r="C107" s="11"/>
      <c r="D107" s="11" t="str">
        <f t="shared" si="7"/>
        <v/>
      </c>
      <c r="E107" s="12" t="s">
        <v>223</v>
      </c>
    </row>
    <row r="108" spans="1:5" ht="30" x14ac:dyDescent="0.2">
      <c r="A108" s="13" t="s">
        <v>342</v>
      </c>
      <c r="B108" s="14" t="s">
        <v>343</v>
      </c>
      <c r="C108" s="15">
        <v>40</v>
      </c>
      <c r="D108" s="15">
        <f t="shared" si="7"/>
        <v>40</v>
      </c>
      <c r="E108" s="16" t="s">
        <v>223</v>
      </c>
    </row>
    <row r="109" spans="1:5" ht="30" x14ac:dyDescent="0.2">
      <c r="A109" s="13" t="s">
        <v>48</v>
      </c>
      <c r="B109" s="14" t="s">
        <v>49</v>
      </c>
      <c r="C109" s="15">
        <v>75</v>
      </c>
      <c r="D109" s="15">
        <f t="shared" si="7"/>
        <v>75</v>
      </c>
      <c r="E109" s="16" t="s">
        <v>233</v>
      </c>
    </row>
    <row r="110" spans="1:5" ht="15" x14ac:dyDescent="0.2">
      <c r="A110" s="13" t="s">
        <v>344</v>
      </c>
      <c r="B110" s="14" t="s">
        <v>345</v>
      </c>
      <c r="C110" s="15">
        <v>40</v>
      </c>
      <c r="D110" s="15">
        <f t="shared" si="7"/>
        <v>40</v>
      </c>
      <c r="E110" s="16" t="s">
        <v>223</v>
      </c>
    </row>
    <row r="111" spans="1:5" ht="30" x14ac:dyDescent="0.2">
      <c r="A111" s="13" t="s">
        <v>346</v>
      </c>
      <c r="B111" s="14" t="s">
        <v>347</v>
      </c>
      <c r="C111" s="15">
        <v>35</v>
      </c>
      <c r="D111" s="15">
        <f t="shared" si="7"/>
        <v>35</v>
      </c>
      <c r="E111" s="16" t="s">
        <v>223</v>
      </c>
    </row>
    <row r="112" spans="1:5" ht="15" x14ac:dyDescent="0.25">
      <c r="A112" s="7">
        <v>8.5</v>
      </c>
      <c r="B112" s="8"/>
      <c r="C112" s="8"/>
      <c r="D112" s="8" t="str">
        <f t="shared" si="7"/>
        <v/>
      </c>
      <c r="E112" s="9" t="s">
        <v>223</v>
      </c>
    </row>
    <row r="113" spans="1:5" ht="15" x14ac:dyDescent="0.25">
      <c r="A113" s="10" t="s">
        <v>348</v>
      </c>
      <c r="B113" s="11"/>
      <c r="C113" s="11"/>
      <c r="D113" s="11" t="str">
        <f t="shared" si="7"/>
        <v/>
      </c>
      <c r="E113" s="12" t="s">
        <v>223</v>
      </c>
    </row>
    <row r="114" spans="1:5" ht="45" x14ac:dyDescent="0.2">
      <c r="A114" s="13" t="s">
        <v>55</v>
      </c>
      <c r="B114" s="14" t="s">
        <v>349</v>
      </c>
      <c r="C114" s="15">
        <v>115</v>
      </c>
      <c r="D114" s="15">
        <f t="shared" si="7"/>
        <v>115</v>
      </c>
      <c r="E114" s="16" t="s">
        <v>233</v>
      </c>
    </row>
    <row r="115" spans="1:5" ht="15" x14ac:dyDescent="0.2">
      <c r="A115" s="13" t="s">
        <v>51</v>
      </c>
      <c r="B115" s="14" t="s">
        <v>52</v>
      </c>
      <c r="C115" s="15">
        <v>75</v>
      </c>
      <c r="D115" s="15">
        <f t="shared" si="7"/>
        <v>75</v>
      </c>
      <c r="E115" s="16" t="s">
        <v>233</v>
      </c>
    </row>
    <row r="116" spans="1:5" ht="30" x14ac:dyDescent="0.2">
      <c r="A116" s="13" t="s">
        <v>56</v>
      </c>
      <c r="B116" s="14" t="s">
        <v>57</v>
      </c>
      <c r="C116" s="15">
        <v>115</v>
      </c>
      <c r="D116" s="15">
        <f t="shared" si="7"/>
        <v>115</v>
      </c>
      <c r="E116" s="16" t="s">
        <v>233</v>
      </c>
    </row>
    <row r="117" spans="1:5" ht="30" x14ac:dyDescent="0.2">
      <c r="A117" s="13" t="s">
        <v>53</v>
      </c>
      <c r="B117" s="14" t="s">
        <v>54</v>
      </c>
      <c r="C117" s="15">
        <v>95</v>
      </c>
      <c r="D117" s="15">
        <f t="shared" si="7"/>
        <v>95</v>
      </c>
      <c r="E117" s="16" t="s">
        <v>233</v>
      </c>
    </row>
    <row r="118" spans="1:5" ht="45" x14ac:dyDescent="0.2">
      <c r="A118" s="13" t="s">
        <v>50</v>
      </c>
      <c r="B118" s="14" t="s">
        <v>350</v>
      </c>
      <c r="C118" s="15">
        <v>115</v>
      </c>
      <c r="D118" s="15">
        <f t="shared" si="7"/>
        <v>115</v>
      </c>
      <c r="E118" s="16" t="s">
        <v>233</v>
      </c>
    </row>
    <row r="119" spans="1:5" ht="15" x14ac:dyDescent="0.25">
      <c r="A119" s="7">
        <v>8.6</v>
      </c>
      <c r="B119" s="8"/>
      <c r="C119" s="8"/>
      <c r="D119" s="8" t="str">
        <f t="shared" si="7"/>
        <v/>
      </c>
      <c r="E119" s="9" t="s">
        <v>223</v>
      </c>
    </row>
    <row r="120" spans="1:5" ht="15" x14ac:dyDescent="0.25">
      <c r="A120" s="10" t="s">
        <v>351</v>
      </c>
      <c r="B120" s="11"/>
      <c r="C120" s="11"/>
      <c r="D120" s="11" t="str">
        <f t="shared" si="7"/>
        <v/>
      </c>
      <c r="E120" s="12" t="s">
        <v>223</v>
      </c>
    </row>
    <row r="121" spans="1:5" ht="15" x14ac:dyDescent="0.2">
      <c r="A121" s="13" t="s">
        <v>63</v>
      </c>
      <c r="B121" s="14" t="s">
        <v>64</v>
      </c>
      <c r="C121" s="15">
        <v>70</v>
      </c>
      <c r="D121" s="15">
        <f t="shared" si="7"/>
        <v>70</v>
      </c>
      <c r="E121" s="16" t="s">
        <v>233</v>
      </c>
    </row>
    <row r="122" spans="1:5" ht="15" x14ac:dyDescent="0.25">
      <c r="A122" s="7">
        <v>9</v>
      </c>
      <c r="B122" s="8"/>
      <c r="C122" s="8"/>
      <c r="D122" s="8" t="str">
        <f t="shared" si="7"/>
        <v/>
      </c>
      <c r="E122" s="9" t="s">
        <v>223</v>
      </c>
    </row>
    <row r="123" spans="1:5" ht="15" x14ac:dyDescent="0.25">
      <c r="A123" s="10" t="s">
        <v>352</v>
      </c>
      <c r="B123" s="11"/>
      <c r="C123" s="11"/>
      <c r="D123" s="11" t="str">
        <f t="shared" si="7"/>
        <v/>
      </c>
      <c r="E123" s="12" t="s">
        <v>223</v>
      </c>
    </row>
    <row r="124" spans="1:5" ht="75" x14ac:dyDescent="0.2">
      <c r="A124" s="13" t="s">
        <v>65</v>
      </c>
      <c r="B124" s="14" t="s">
        <v>353</v>
      </c>
      <c r="C124" s="15">
        <v>5300</v>
      </c>
      <c r="D124" s="15">
        <f t="shared" si="7"/>
        <v>5300</v>
      </c>
      <c r="E124" s="16" t="s">
        <v>233</v>
      </c>
    </row>
    <row r="125" spans="1:5" ht="15" x14ac:dyDescent="0.2">
      <c r="A125" s="13" t="s">
        <v>66</v>
      </c>
      <c r="B125" s="14" t="s">
        <v>67</v>
      </c>
      <c r="C125" s="15">
        <v>5555</v>
      </c>
      <c r="D125" s="15">
        <f t="shared" si="7"/>
        <v>5555</v>
      </c>
      <c r="E125" s="16" t="s">
        <v>233</v>
      </c>
    </row>
    <row r="126" spans="1:5" ht="15" x14ac:dyDescent="0.2">
      <c r="A126" s="13" t="s">
        <v>68</v>
      </c>
      <c r="B126" s="14" t="s">
        <v>69</v>
      </c>
      <c r="C126" s="15">
        <v>5650</v>
      </c>
      <c r="D126" s="15">
        <f t="shared" si="7"/>
        <v>5650</v>
      </c>
      <c r="E126" s="16" t="s">
        <v>233</v>
      </c>
    </row>
    <row r="127" spans="1:5" ht="15" x14ac:dyDescent="0.2">
      <c r="A127" s="13" t="s">
        <v>70</v>
      </c>
      <c r="B127" s="14" t="s">
        <v>71</v>
      </c>
      <c r="C127" s="15">
        <v>5777</v>
      </c>
      <c r="D127" s="15">
        <f t="shared" si="7"/>
        <v>5777</v>
      </c>
      <c r="E127" s="16" t="s">
        <v>233</v>
      </c>
    </row>
    <row r="128" spans="1:5" ht="15" x14ac:dyDescent="0.2">
      <c r="A128" s="13" t="s">
        <v>72</v>
      </c>
      <c r="B128" s="14" t="s">
        <v>73</v>
      </c>
      <c r="C128" s="15">
        <v>5970</v>
      </c>
      <c r="D128" s="15">
        <f t="shared" si="7"/>
        <v>5970</v>
      </c>
      <c r="E128" s="16" t="s">
        <v>233</v>
      </c>
    </row>
    <row r="129" spans="1:5" ht="105" x14ac:dyDescent="0.2">
      <c r="A129" s="13" t="s">
        <v>79</v>
      </c>
      <c r="B129" s="14" t="s">
        <v>354</v>
      </c>
      <c r="C129" s="15">
        <v>38990</v>
      </c>
      <c r="D129" s="15">
        <f t="shared" si="7"/>
        <v>38990</v>
      </c>
      <c r="E129" s="16" t="s">
        <v>233</v>
      </c>
    </row>
    <row r="130" spans="1:5" ht="105" x14ac:dyDescent="0.2">
      <c r="A130" s="13" t="s">
        <v>74</v>
      </c>
      <c r="B130" s="14" t="s">
        <v>355</v>
      </c>
      <c r="C130" s="15">
        <v>8900</v>
      </c>
      <c r="D130" s="15">
        <f t="shared" si="7"/>
        <v>8900</v>
      </c>
      <c r="E130" s="16" t="s">
        <v>233</v>
      </c>
    </row>
    <row r="131" spans="1:5" ht="105" x14ac:dyDescent="0.2">
      <c r="A131" s="13" t="s">
        <v>75</v>
      </c>
      <c r="B131" s="14" t="s">
        <v>356</v>
      </c>
      <c r="C131" s="15">
        <v>9600</v>
      </c>
      <c r="D131" s="15">
        <f t="shared" si="7"/>
        <v>9600</v>
      </c>
      <c r="E131" s="16" t="s">
        <v>233</v>
      </c>
    </row>
    <row r="132" spans="1:5" ht="120" x14ac:dyDescent="0.2">
      <c r="A132" s="13" t="s">
        <v>76</v>
      </c>
      <c r="B132" s="14" t="s">
        <v>357</v>
      </c>
      <c r="C132" s="15">
        <v>10400</v>
      </c>
      <c r="D132" s="15">
        <f t="shared" si="7"/>
        <v>10400</v>
      </c>
      <c r="E132" s="16" t="s">
        <v>358</v>
      </c>
    </row>
    <row r="133" spans="1:5" ht="30" x14ac:dyDescent="0.2">
      <c r="A133" s="13" t="s">
        <v>77</v>
      </c>
      <c r="B133" s="14" t="s">
        <v>78</v>
      </c>
      <c r="C133" s="15">
        <v>150</v>
      </c>
      <c r="D133" s="15">
        <f t="shared" si="7"/>
        <v>150</v>
      </c>
      <c r="E133" s="16" t="s">
        <v>233</v>
      </c>
    </row>
    <row r="134" spans="1:5" ht="15" x14ac:dyDescent="0.25">
      <c r="A134" s="7">
        <v>10</v>
      </c>
      <c r="B134" s="8"/>
      <c r="C134" s="8"/>
      <c r="D134" s="8" t="str">
        <f t="shared" si="7"/>
        <v/>
      </c>
      <c r="E134" s="9" t="s">
        <v>223</v>
      </c>
    </row>
    <row r="135" spans="1:5" ht="15" x14ac:dyDescent="0.25">
      <c r="A135" s="10" t="s">
        <v>359</v>
      </c>
      <c r="B135" s="11"/>
      <c r="C135" s="11"/>
      <c r="D135" s="11" t="str">
        <f t="shared" si="7"/>
        <v/>
      </c>
      <c r="E135" s="12" t="s">
        <v>223</v>
      </c>
    </row>
    <row r="136" spans="1:5" ht="135" x14ac:dyDescent="0.2">
      <c r="A136" s="22" t="s">
        <v>80</v>
      </c>
      <c r="B136" s="23" t="s">
        <v>360</v>
      </c>
      <c r="C136" s="24">
        <v>2200</v>
      </c>
      <c r="D136" s="24">
        <f t="shared" si="7"/>
        <v>2200</v>
      </c>
      <c r="E136" s="16" t="s">
        <v>361</v>
      </c>
    </row>
    <row r="137" spans="1:5" ht="150" x14ac:dyDescent="0.2">
      <c r="A137" s="13" t="s">
        <v>81</v>
      </c>
      <c r="B137" s="14" t="s">
        <v>362</v>
      </c>
      <c r="C137" s="15">
        <v>25600</v>
      </c>
      <c r="D137" s="15">
        <f t="shared" si="7"/>
        <v>25600</v>
      </c>
      <c r="E137" s="16" t="s">
        <v>363</v>
      </c>
    </row>
    <row r="138" spans="1:5" ht="120" x14ac:dyDescent="0.2">
      <c r="A138" s="18" t="s">
        <v>364</v>
      </c>
      <c r="B138" s="19" t="s">
        <v>365</v>
      </c>
      <c r="C138" s="20">
        <v>1750</v>
      </c>
      <c r="D138" s="20">
        <f t="shared" si="7"/>
        <v>1750</v>
      </c>
      <c r="E138" s="16" t="s">
        <v>366</v>
      </c>
    </row>
    <row r="139" spans="1:5" ht="165" x14ac:dyDescent="0.2">
      <c r="A139" s="18" t="s">
        <v>367</v>
      </c>
      <c r="B139" s="19" t="s">
        <v>368</v>
      </c>
      <c r="C139" s="20">
        <v>7280</v>
      </c>
      <c r="D139" s="20">
        <f t="shared" si="7"/>
        <v>7280</v>
      </c>
      <c r="E139" s="16" t="s">
        <v>366</v>
      </c>
    </row>
    <row r="140" spans="1:5" ht="90" x14ac:dyDescent="0.2">
      <c r="A140" s="13" t="s">
        <v>84</v>
      </c>
      <c r="B140" s="14" t="s">
        <v>369</v>
      </c>
      <c r="C140" s="15">
        <v>16400</v>
      </c>
      <c r="D140" s="15">
        <f t="shared" si="7"/>
        <v>16400</v>
      </c>
      <c r="E140" s="16" t="s">
        <v>370</v>
      </c>
    </row>
    <row r="141" spans="1:5" ht="30" x14ac:dyDescent="0.2">
      <c r="A141" s="13" t="s">
        <v>82</v>
      </c>
      <c r="B141" s="14" t="s">
        <v>83</v>
      </c>
      <c r="C141" s="15">
        <v>1795</v>
      </c>
      <c r="D141" s="15">
        <f t="shared" si="7"/>
        <v>1795</v>
      </c>
      <c r="E141" s="16" t="s">
        <v>223</v>
      </c>
    </row>
    <row r="142" spans="1:5" ht="90" x14ac:dyDescent="0.2">
      <c r="A142" s="13" t="s">
        <v>85</v>
      </c>
      <c r="B142" s="14" t="s">
        <v>86</v>
      </c>
      <c r="C142" s="15" t="s">
        <v>87</v>
      </c>
      <c r="D142" s="15" t="s">
        <v>87</v>
      </c>
      <c r="E142" s="16" t="s">
        <v>371</v>
      </c>
    </row>
    <row r="143" spans="1:5" ht="15" x14ac:dyDescent="0.2">
      <c r="A143" s="13" t="s">
        <v>88</v>
      </c>
      <c r="B143" s="14" t="s">
        <v>89</v>
      </c>
      <c r="C143" s="15" t="s">
        <v>372</v>
      </c>
      <c r="D143" s="15" t="s">
        <v>372</v>
      </c>
      <c r="E143" s="16" t="s">
        <v>223</v>
      </c>
    </row>
    <row r="144" spans="1:5" ht="15" x14ac:dyDescent="0.25">
      <c r="A144" s="7">
        <v>11</v>
      </c>
      <c r="B144" s="8"/>
      <c r="C144" s="8"/>
      <c r="D144" s="8" t="str">
        <f>IF(C144&gt;0.1,C144*(1-$D$2),"")</f>
        <v/>
      </c>
      <c r="E144" s="9" t="s">
        <v>223</v>
      </c>
    </row>
    <row r="145" spans="1:5" ht="15" x14ac:dyDescent="0.25">
      <c r="A145" s="10" t="s">
        <v>373</v>
      </c>
      <c r="B145" s="11"/>
      <c r="C145" s="11"/>
      <c r="D145" s="11" t="str">
        <f>IF(C145&gt;0.1,C145*(1-$D$2),"")</f>
        <v/>
      </c>
      <c r="E145" s="12" t="s">
        <v>223</v>
      </c>
    </row>
    <row r="146" spans="1:5" ht="45" x14ac:dyDescent="0.2">
      <c r="A146" s="18" t="s">
        <v>374</v>
      </c>
      <c r="B146" s="19" t="s">
        <v>375</v>
      </c>
      <c r="C146" s="20" t="s">
        <v>87</v>
      </c>
      <c r="D146" s="20" t="s">
        <v>87</v>
      </c>
      <c r="E146" s="16" t="s">
        <v>376</v>
      </c>
    </row>
    <row r="147" spans="1:5" ht="60" x14ac:dyDescent="0.2">
      <c r="A147" s="18" t="s">
        <v>377</v>
      </c>
      <c r="B147" s="19" t="s">
        <v>378</v>
      </c>
      <c r="C147" s="20">
        <v>405</v>
      </c>
      <c r="D147" s="20">
        <f t="shared" ref="D147:D159" si="8">IF(C147&gt;0.1,C147*(1-$D$2),"")</f>
        <v>405</v>
      </c>
      <c r="E147" s="16" t="s">
        <v>379</v>
      </c>
    </row>
    <row r="148" spans="1:5" ht="45" x14ac:dyDescent="0.2">
      <c r="A148" s="18" t="s">
        <v>380</v>
      </c>
      <c r="B148" s="19" t="s">
        <v>381</v>
      </c>
      <c r="C148" s="20">
        <v>110</v>
      </c>
      <c r="D148" s="20">
        <f t="shared" si="8"/>
        <v>110</v>
      </c>
      <c r="E148" s="16" t="s">
        <v>376</v>
      </c>
    </row>
    <row r="149" spans="1:5" ht="45" x14ac:dyDescent="0.2">
      <c r="A149" s="13" t="s">
        <v>97</v>
      </c>
      <c r="B149" s="14" t="s">
        <v>382</v>
      </c>
      <c r="C149" s="15">
        <v>175</v>
      </c>
      <c r="D149" s="15">
        <f t="shared" si="8"/>
        <v>175</v>
      </c>
      <c r="E149" s="16" t="s">
        <v>383</v>
      </c>
    </row>
    <row r="150" spans="1:5" ht="45" x14ac:dyDescent="0.2">
      <c r="A150" s="18" t="s">
        <v>384</v>
      </c>
      <c r="B150" s="19" t="s">
        <v>385</v>
      </c>
      <c r="C150" s="20">
        <v>17</v>
      </c>
      <c r="D150" s="20">
        <f t="shared" si="8"/>
        <v>17</v>
      </c>
      <c r="E150" s="16" t="s">
        <v>386</v>
      </c>
    </row>
    <row r="151" spans="1:5" ht="45" x14ac:dyDescent="0.2">
      <c r="A151" s="18" t="s">
        <v>387</v>
      </c>
      <c r="B151" s="19" t="s">
        <v>388</v>
      </c>
      <c r="C151" s="20">
        <v>15</v>
      </c>
      <c r="D151" s="20">
        <f t="shared" si="8"/>
        <v>15</v>
      </c>
      <c r="E151" s="16" t="s">
        <v>386</v>
      </c>
    </row>
    <row r="152" spans="1:5" ht="45" x14ac:dyDescent="0.2">
      <c r="A152" s="18" t="s">
        <v>389</v>
      </c>
      <c r="B152" s="19" t="s">
        <v>390</v>
      </c>
      <c r="C152" s="20">
        <v>15</v>
      </c>
      <c r="D152" s="20">
        <f t="shared" si="8"/>
        <v>15</v>
      </c>
      <c r="E152" s="16" t="s">
        <v>386</v>
      </c>
    </row>
    <row r="153" spans="1:5" ht="30" x14ac:dyDescent="0.2">
      <c r="A153" s="13" t="s">
        <v>96</v>
      </c>
      <c r="B153" s="14" t="s">
        <v>391</v>
      </c>
      <c r="C153" s="15">
        <v>90</v>
      </c>
      <c r="D153" s="15">
        <f t="shared" si="8"/>
        <v>90</v>
      </c>
      <c r="E153" s="16" t="s">
        <v>233</v>
      </c>
    </row>
    <row r="154" spans="1:5" ht="30" x14ac:dyDescent="0.2">
      <c r="A154" s="13" t="s">
        <v>95</v>
      </c>
      <c r="B154" s="14" t="s">
        <v>392</v>
      </c>
      <c r="C154" s="15">
        <v>100</v>
      </c>
      <c r="D154" s="15">
        <f t="shared" si="8"/>
        <v>100</v>
      </c>
      <c r="E154" s="16" t="s">
        <v>233</v>
      </c>
    </row>
    <row r="155" spans="1:5" ht="15" x14ac:dyDescent="0.2">
      <c r="A155" s="13" t="s">
        <v>93</v>
      </c>
      <c r="B155" s="14" t="s">
        <v>393</v>
      </c>
      <c r="C155" s="15">
        <v>150</v>
      </c>
      <c r="D155" s="15">
        <f t="shared" si="8"/>
        <v>150</v>
      </c>
      <c r="E155" s="16" t="s">
        <v>233</v>
      </c>
    </row>
    <row r="156" spans="1:5" ht="15" x14ac:dyDescent="0.2">
      <c r="A156" s="13" t="s">
        <v>94</v>
      </c>
      <c r="B156" s="14" t="s">
        <v>394</v>
      </c>
      <c r="C156" s="15">
        <v>120</v>
      </c>
      <c r="D156" s="15">
        <f t="shared" si="8"/>
        <v>120</v>
      </c>
      <c r="E156" s="16" t="s">
        <v>233</v>
      </c>
    </row>
    <row r="157" spans="1:5" ht="15" x14ac:dyDescent="0.2">
      <c r="A157" s="18" t="s">
        <v>98</v>
      </c>
      <c r="B157" s="19" t="s">
        <v>395</v>
      </c>
      <c r="C157" s="20">
        <v>40</v>
      </c>
      <c r="D157" s="20">
        <f t="shared" si="8"/>
        <v>40</v>
      </c>
      <c r="E157" s="16" t="s">
        <v>233</v>
      </c>
    </row>
    <row r="158" spans="1:5" ht="15" x14ac:dyDescent="0.25">
      <c r="A158" s="7">
        <v>13</v>
      </c>
      <c r="B158" s="8"/>
      <c r="C158" s="8"/>
      <c r="D158" s="8" t="str">
        <f t="shared" si="8"/>
        <v/>
      </c>
      <c r="E158" s="9" t="s">
        <v>223</v>
      </c>
    </row>
    <row r="159" spans="1:5" ht="15" x14ac:dyDescent="0.25">
      <c r="A159" s="10" t="s">
        <v>396</v>
      </c>
      <c r="B159" s="11"/>
      <c r="C159" s="11"/>
      <c r="D159" s="11" t="str">
        <f t="shared" si="8"/>
        <v/>
      </c>
      <c r="E159" s="12" t="s">
        <v>223</v>
      </c>
    </row>
    <row r="160" spans="1:5" ht="75" x14ac:dyDescent="0.2">
      <c r="A160" s="18" t="s">
        <v>397</v>
      </c>
      <c r="B160" s="19" t="s">
        <v>398</v>
      </c>
      <c r="C160" s="20" t="s">
        <v>399</v>
      </c>
      <c r="D160" s="20" t="s">
        <v>399</v>
      </c>
      <c r="E160" s="16" t="s">
        <v>400</v>
      </c>
    </row>
    <row r="161" spans="1:5" ht="15" x14ac:dyDescent="0.25">
      <c r="A161" s="10" t="s">
        <v>401</v>
      </c>
      <c r="B161" s="11"/>
      <c r="C161" s="11"/>
      <c r="D161" s="11" t="str">
        <f t="shared" ref="D161:D179" si="9">IF(C161&gt;0.1,C161*(1-$D$2),"")</f>
        <v/>
      </c>
      <c r="E161" s="12" t="s">
        <v>223</v>
      </c>
    </row>
    <row r="162" spans="1:5" ht="105" x14ac:dyDescent="0.2">
      <c r="A162" s="18" t="s">
        <v>402</v>
      </c>
      <c r="B162" s="19" t="s">
        <v>403</v>
      </c>
      <c r="C162" s="20">
        <v>3150</v>
      </c>
      <c r="D162" s="20">
        <f t="shared" si="9"/>
        <v>3150</v>
      </c>
      <c r="E162" s="16" t="s">
        <v>404</v>
      </c>
    </row>
    <row r="163" spans="1:5" ht="90" x14ac:dyDescent="0.2">
      <c r="A163" s="18" t="s">
        <v>405</v>
      </c>
      <c r="B163" s="19" t="s">
        <v>406</v>
      </c>
      <c r="C163" s="20">
        <v>5340</v>
      </c>
      <c r="D163" s="20">
        <f t="shared" si="9"/>
        <v>5340</v>
      </c>
      <c r="E163" s="16" t="s">
        <v>407</v>
      </c>
    </row>
    <row r="164" spans="1:5" ht="105" x14ac:dyDescent="0.2">
      <c r="A164" s="18" t="s">
        <v>408</v>
      </c>
      <c r="B164" s="19" t="s">
        <v>409</v>
      </c>
      <c r="C164" s="20">
        <v>5900</v>
      </c>
      <c r="D164" s="20">
        <f t="shared" si="9"/>
        <v>5900</v>
      </c>
      <c r="E164" s="16" t="s">
        <v>410</v>
      </c>
    </row>
    <row r="165" spans="1:5" ht="120" x14ac:dyDescent="0.2">
      <c r="A165" s="18" t="s">
        <v>411</v>
      </c>
      <c r="B165" s="19" t="s">
        <v>412</v>
      </c>
      <c r="C165" s="20">
        <v>6500</v>
      </c>
      <c r="D165" s="20">
        <f t="shared" si="9"/>
        <v>6500</v>
      </c>
      <c r="E165" s="16" t="s">
        <v>410</v>
      </c>
    </row>
    <row r="166" spans="1:5" ht="105" x14ac:dyDescent="0.2">
      <c r="A166" s="18" t="s">
        <v>413</v>
      </c>
      <c r="B166" s="19" t="s">
        <v>414</v>
      </c>
      <c r="C166" s="20">
        <v>2450</v>
      </c>
      <c r="D166" s="20">
        <f t="shared" si="9"/>
        <v>2450</v>
      </c>
      <c r="E166" s="16" t="s">
        <v>415</v>
      </c>
    </row>
    <row r="167" spans="1:5" ht="15" x14ac:dyDescent="0.25">
      <c r="A167" s="10" t="s">
        <v>416</v>
      </c>
      <c r="B167" s="11"/>
      <c r="C167" s="11"/>
      <c r="D167" s="11" t="str">
        <f t="shared" si="9"/>
        <v/>
      </c>
      <c r="E167" s="12" t="s">
        <v>223</v>
      </c>
    </row>
    <row r="168" spans="1:5" ht="105" x14ac:dyDescent="0.2">
      <c r="A168" s="18" t="s">
        <v>417</v>
      </c>
      <c r="B168" s="19" t="s">
        <v>418</v>
      </c>
      <c r="C168" s="20">
        <v>14350</v>
      </c>
      <c r="D168" s="20">
        <f t="shared" si="9"/>
        <v>14350</v>
      </c>
      <c r="E168" s="16" t="s">
        <v>410</v>
      </c>
    </row>
    <row r="169" spans="1:5" ht="90" x14ac:dyDescent="0.2">
      <c r="A169" s="18" t="s">
        <v>419</v>
      </c>
      <c r="B169" s="19" t="s">
        <v>420</v>
      </c>
      <c r="C169" s="20">
        <v>5810</v>
      </c>
      <c r="D169" s="20">
        <f t="shared" si="9"/>
        <v>5810</v>
      </c>
      <c r="E169" s="16" t="s">
        <v>421</v>
      </c>
    </row>
    <row r="170" spans="1:5" ht="90" x14ac:dyDescent="0.2">
      <c r="A170" s="18" t="s">
        <v>422</v>
      </c>
      <c r="B170" s="19" t="s">
        <v>423</v>
      </c>
      <c r="C170" s="20">
        <v>7400</v>
      </c>
      <c r="D170" s="20">
        <f t="shared" si="9"/>
        <v>7400</v>
      </c>
      <c r="E170" s="16" t="s">
        <v>424</v>
      </c>
    </row>
    <row r="171" spans="1:5" ht="90" x14ac:dyDescent="0.2">
      <c r="A171" s="18" t="s">
        <v>425</v>
      </c>
      <c r="B171" s="19" t="s">
        <v>426</v>
      </c>
      <c r="C171" s="20">
        <v>6655</v>
      </c>
      <c r="D171" s="20">
        <f t="shared" si="9"/>
        <v>6655</v>
      </c>
      <c r="E171" s="16" t="s">
        <v>427</v>
      </c>
    </row>
    <row r="172" spans="1:5" ht="90" x14ac:dyDescent="0.2">
      <c r="A172" s="18" t="s">
        <v>428</v>
      </c>
      <c r="B172" s="19" t="s">
        <v>429</v>
      </c>
      <c r="C172" s="20">
        <v>7650</v>
      </c>
      <c r="D172" s="20">
        <f t="shared" si="9"/>
        <v>7650</v>
      </c>
      <c r="E172" s="16" t="s">
        <v>430</v>
      </c>
    </row>
    <row r="173" spans="1:5" ht="90" x14ac:dyDescent="0.2">
      <c r="A173" s="18" t="s">
        <v>431</v>
      </c>
      <c r="B173" s="19" t="s">
        <v>432</v>
      </c>
      <c r="C173" s="20">
        <v>9290</v>
      </c>
      <c r="D173" s="20">
        <f t="shared" si="9"/>
        <v>9290</v>
      </c>
      <c r="E173" s="16" t="s">
        <v>433</v>
      </c>
    </row>
    <row r="174" spans="1:5" ht="90" x14ac:dyDescent="0.2">
      <c r="A174" s="18" t="s">
        <v>434</v>
      </c>
      <c r="B174" s="19" t="s">
        <v>435</v>
      </c>
      <c r="C174" s="20">
        <v>9600</v>
      </c>
      <c r="D174" s="20">
        <f t="shared" si="9"/>
        <v>9600</v>
      </c>
      <c r="E174" s="16" t="s">
        <v>436</v>
      </c>
    </row>
    <row r="175" spans="1:5" ht="105" x14ac:dyDescent="0.2">
      <c r="A175" s="18" t="s">
        <v>437</v>
      </c>
      <c r="B175" s="19" t="s">
        <v>438</v>
      </c>
      <c r="C175" s="20">
        <v>10275</v>
      </c>
      <c r="D175" s="20">
        <f t="shared" si="9"/>
        <v>10275</v>
      </c>
      <c r="E175" s="16" t="s">
        <v>410</v>
      </c>
    </row>
    <row r="176" spans="1:5" ht="105" x14ac:dyDescent="0.2">
      <c r="A176" s="18" t="s">
        <v>439</v>
      </c>
      <c r="B176" s="19" t="s">
        <v>440</v>
      </c>
      <c r="C176" s="20">
        <v>10650</v>
      </c>
      <c r="D176" s="20">
        <f t="shared" si="9"/>
        <v>10650</v>
      </c>
      <c r="E176" s="16" t="s">
        <v>410</v>
      </c>
    </row>
    <row r="177" spans="1:5" ht="105" x14ac:dyDescent="0.2">
      <c r="A177" s="18" t="s">
        <v>441</v>
      </c>
      <c r="B177" s="19" t="s">
        <v>442</v>
      </c>
      <c r="C177" s="20">
        <v>12450</v>
      </c>
      <c r="D177" s="20">
        <f t="shared" si="9"/>
        <v>12450</v>
      </c>
      <c r="E177" s="16" t="s">
        <v>410</v>
      </c>
    </row>
    <row r="178" spans="1:5" ht="15" x14ac:dyDescent="0.25">
      <c r="A178" s="7">
        <v>14</v>
      </c>
      <c r="B178" s="8"/>
      <c r="C178" s="8"/>
      <c r="D178" s="8" t="str">
        <f t="shared" si="9"/>
        <v/>
      </c>
      <c r="E178" s="9" t="s">
        <v>223</v>
      </c>
    </row>
    <row r="179" spans="1:5" ht="15" x14ac:dyDescent="0.25">
      <c r="A179" s="10" t="s">
        <v>443</v>
      </c>
      <c r="B179" s="11"/>
      <c r="C179" s="11"/>
      <c r="D179" s="11" t="str">
        <f t="shared" si="9"/>
        <v/>
      </c>
      <c r="E179" s="12" t="s">
        <v>223</v>
      </c>
    </row>
    <row r="180" spans="1:5" ht="30" x14ac:dyDescent="0.2">
      <c r="A180" s="18" t="s">
        <v>444</v>
      </c>
      <c r="B180" s="19" t="s">
        <v>445</v>
      </c>
      <c r="C180" s="20" t="s">
        <v>87</v>
      </c>
      <c r="D180" s="20" t="s">
        <v>87</v>
      </c>
      <c r="E180" s="16" t="s">
        <v>223</v>
      </c>
    </row>
    <row r="181" spans="1:5" ht="30" x14ac:dyDescent="0.2">
      <c r="A181" s="18" t="s">
        <v>446</v>
      </c>
      <c r="B181" s="19" t="s">
        <v>447</v>
      </c>
      <c r="C181" s="20" t="s">
        <v>87</v>
      </c>
      <c r="D181" s="20" t="s">
        <v>87</v>
      </c>
      <c r="E181" s="16" t="s">
        <v>223</v>
      </c>
    </row>
    <row r="182" spans="1:5" ht="30" x14ac:dyDescent="0.2">
      <c r="A182" s="18" t="s">
        <v>448</v>
      </c>
      <c r="B182" s="19" t="s">
        <v>449</v>
      </c>
      <c r="C182" s="20" t="s">
        <v>87</v>
      </c>
      <c r="D182" s="20" t="s">
        <v>87</v>
      </c>
      <c r="E182" s="16" t="s">
        <v>223</v>
      </c>
    </row>
    <row r="183" spans="1:5" ht="30" x14ac:dyDescent="0.2">
      <c r="A183" s="18" t="s">
        <v>450</v>
      </c>
      <c r="B183" s="19" t="s">
        <v>451</v>
      </c>
      <c r="C183" s="20" t="s">
        <v>87</v>
      </c>
      <c r="D183" s="20" t="s">
        <v>87</v>
      </c>
      <c r="E183" s="16" t="s">
        <v>223</v>
      </c>
    </row>
    <row r="184" spans="1:5" ht="30" x14ac:dyDescent="0.2">
      <c r="A184" s="18" t="s">
        <v>452</v>
      </c>
      <c r="B184" s="19" t="s">
        <v>453</v>
      </c>
      <c r="C184" s="20" t="s">
        <v>87</v>
      </c>
      <c r="D184" s="20" t="s">
        <v>87</v>
      </c>
      <c r="E184" s="16" t="s">
        <v>223</v>
      </c>
    </row>
    <row r="185" spans="1:5" ht="30" x14ac:dyDescent="0.2">
      <c r="A185" s="18" t="s">
        <v>454</v>
      </c>
      <c r="B185" s="19" t="s">
        <v>455</v>
      </c>
      <c r="C185" s="20" t="s">
        <v>87</v>
      </c>
      <c r="D185" s="20" t="s">
        <v>87</v>
      </c>
      <c r="E185" s="16" t="s">
        <v>223</v>
      </c>
    </row>
    <row r="186" spans="1:5" ht="30" x14ac:dyDescent="0.2">
      <c r="A186" s="18" t="s">
        <v>456</v>
      </c>
      <c r="B186" s="19" t="s">
        <v>457</v>
      </c>
      <c r="C186" s="20" t="s">
        <v>87</v>
      </c>
      <c r="D186" s="20" t="s">
        <v>87</v>
      </c>
      <c r="E186" s="16" t="s">
        <v>223</v>
      </c>
    </row>
    <row r="187" spans="1:5" ht="30" x14ac:dyDescent="0.2">
      <c r="A187" s="18" t="s">
        <v>458</v>
      </c>
      <c r="B187" s="19" t="s">
        <v>459</v>
      </c>
      <c r="C187" s="20" t="s">
        <v>87</v>
      </c>
      <c r="D187" s="20" t="s">
        <v>87</v>
      </c>
      <c r="E187" s="16" t="s">
        <v>223</v>
      </c>
    </row>
    <row r="188" spans="1:5" ht="30" x14ac:dyDescent="0.2">
      <c r="A188" s="18" t="s">
        <v>460</v>
      </c>
      <c r="B188" s="19" t="s">
        <v>461</v>
      </c>
      <c r="C188" s="20" t="s">
        <v>87</v>
      </c>
      <c r="D188" s="20" t="s">
        <v>87</v>
      </c>
      <c r="E188" s="16" t="s">
        <v>223</v>
      </c>
    </row>
    <row r="189" spans="1:5" ht="30" x14ac:dyDescent="0.2">
      <c r="A189" s="18" t="s">
        <v>462</v>
      </c>
      <c r="B189" s="19" t="s">
        <v>463</v>
      </c>
      <c r="C189" s="20" t="s">
        <v>87</v>
      </c>
      <c r="D189" s="20" t="s">
        <v>87</v>
      </c>
      <c r="E189" s="16" t="s">
        <v>223</v>
      </c>
    </row>
    <row r="190" spans="1:5" ht="15" x14ac:dyDescent="0.25">
      <c r="A190" s="10" t="s">
        <v>464</v>
      </c>
      <c r="B190" s="11"/>
      <c r="C190" s="11"/>
      <c r="D190" s="11" t="str">
        <f t="shared" ref="D190:D214" si="10">IF(C190&gt;0.1,C190*(1-$D$2),"")</f>
        <v/>
      </c>
      <c r="E190" s="12" t="s">
        <v>223</v>
      </c>
    </row>
    <row r="191" spans="1:5" ht="75" x14ac:dyDescent="0.2">
      <c r="A191" s="13" t="s">
        <v>100</v>
      </c>
      <c r="B191" s="14" t="s">
        <v>465</v>
      </c>
      <c r="C191" s="15">
        <v>1200</v>
      </c>
      <c r="D191" s="15">
        <f t="shared" si="10"/>
        <v>1200</v>
      </c>
      <c r="E191" s="16" t="s">
        <v>466</v>
      </c>
    </row>
    <row r="192" spans="1:5" ht="75" x14ac:dyDescent="0.2">
      <c r="A192" s="13" t="s">
        <v>99</v>
      </c>
      <c r="B192" s="14" t="s">
        <v>467</v>
      </c>
      <c r="C192" s="15">
        <v>999</v>
      </c>
      <c r="D192" s="15">
        <f t="shared" si="10"/>
        <v>999</v>
      </c>
      <c r="E192" s="16" t="s">
        <v>466</v>
      </c>
    </row>
    <row r="193" spans="1:5" ht="75" x14ac:dyDescent="0.2">
      <c r="A193" s="13" t="s">
        <v>101</v>
      </c>
      <c r="B193" s="14" t="s">
        <v>468</v>
      </c>
      <c r="C193" s="15">
        <v>1400</v>
      </c>
      <c r="D193" s="15">
        <f t="shared" si="10"/>
        <v>1400</v>
      </c>
      <c r="E193" s="16" t="s">
        <v>466</v>
      </c>
    </row>
    <row r="194" spans="1:5" ht="75" x14ac:dyDescent="0.2">
      <c r="A194" s="13" t="s">
        <v>102</v>
      </c>
      <c r="B194" s="14" t="s">
        <v>469</v>
      </c>
      <c r="C194" s="15">
        <v>1600</v>
      </c>
      <c r="D194" s="15">
        <f t="shared" si="10"/>
        <v>1600</v>
      </c>
      <c r="E194" s="16" t="s">
        <v>466</v>
      </c>
    </row>
    <row r="195" spans="1:5" ht="15" x14ac:dyDescent="0.25">
      <c r="A195" s="10" t="s">
        <v>470</v>
      </c>
      <c r="B195" s="11"/>
      <c r="C195" s="11"/>
      <c r="D195" s="11" t="str">
        <f t="shared" si="10"/>
        <v/>
      </c>
      <c r="E195" s="12" t="s">
        <v>223</v>
      </c>
    </row>
    <row r="196" spans="1:5" ht="75" x14ac:dyDescent="0.2">
      <c r="A196" s="13" t="s">
        <v>105</v>
      </c>
      <c r="B196" s="14" t="s">
        <v>471</v>
      </c>
      <c r="C196" s="15">
        <v>2670</v>
      </c>
      <c r="D196" s="15">
        <f t="shared" si="10"/>
        <v>2670</v>
      </c>
      <c r="E196" s="16" t="s">
        <v>233</v>
      </c>
    </row>
    <row r="197" spans="1:5" ht="75" x14ac:dyDescent="0.2">
      <c r="A197" s="13" t="s">
        <v>106</v>
      </c>
      <c r="B197" s="14" t="s">
        <v>472</v>
      </c>
      <c r="C197" s="15">
        <v>2950</v>
      </c>
      <c r="D197" s="15">
        <f t="shared" si="10"/>
        <v>2950</v>
      </c>
      <c r="E197" s="16" t="s">
        <v>233</v>
      </c>
    </row>
    <row r="198" spans="1:5" ht="75" x14ac:dyDescent="0.2">
      <c r="A198" s="13" t="s">
        <v>107</v>
      </c>
      <c r="B198" s="14" t="s">
        <v>473</v>
      </c>
      <c r="C198" s="15">
        <v>4300</v>
      </c>
      <c r="D198" s="15">
        <f t="shared" si="10"/>
        <v>4300</v>
      </c>
      <c r="E198" s="16" t="s">
        <v>233</v>
      </c>
    </row>
    <row r="199" spans="1:5" ht="60" x14ac:dyDescent="0.2">
      <c r="A199" s="13" t="s">
        <v>108</v>
      </c>
      <c r="B199" s="14" t="s">
        <v>474</v>
      </c>
      <c r="C199" s="15">
        <v>4500</v>
      </c>
      <c r="D199" s="15">
        <f t="shared" si="10"/>
        <v>4500</v>
      </c>
      <c r="E199" s="16" t="s">
        <v>233</v>
      </c>
    </row>
    <row r="200" spans="1:5" ht="75" x14ac:dyDescent="0.2">
      <c r="A200" s="13" t="s">
        <v>103</v>
      </c>
      <c r="B200" s="14" t="s">
        <v>475</v>
      </c>
      <c r="C200" s="15">
        <v>2275</v>
      </c>
      <c r="D200" s="15">
        <f t="shared" si="10"/>
        <v>2275</v>
      </c>
      <c r="E200" s="16" t="s">
        <v>233</v>
      </c>
    </row>
    <row r="201" spans="1:5" ht="75" x14ac:dyDescent="0.2">
      <c r="A201" s="13" t="s">
        <v>104</v>
      </c>
      <c r="B201" s="14" t="s">
        <v>476</v>
      </c>
      <c r="C201" s="15">
        <v>2575</v>
      </c>
      <c r="D201" s="15">
        <f t="shared" si="10"/>
        <v>2575</v>
      </c>
      <c r="E201" s="16" t="s">
        <v>233</v>
      </c>
    </row>
    <row r="202" spans="1:5" ht="15" x14ac:dyDescent="0.25">
      <c r="A202" s="10" t="s">
        <v>477</v>
      </c>
      <c r="B202" s="11"/>
      <c r="C202" s="11"/>
      <c r="D202" s="11" t="str">
        <f t="shared" si="10"/>
        <v/>
      </c>
      <c r="E202" s="12" t="s">
        <v>223</v>
      </c>
    </row>
    <row r="203" spans="1:5" ht="75" x14ac:dyDescent="0.2">
      <c r="A203" s="13" t="s">
        <v>110</v>
      </c>
      <c r="B203" s="14" t="s">
        <v>478</v>
      </c>
      <c r="C203" s="15">
        <v>5810</v>
      </c>
      <c r="D203" s="15">
        <f t="shared" si="10"/>
        <v>5810</v>
      </c>
      <c r="E203" s="16" t="s">
        <v>233</v>
      </c>
    </row>
    <row r="204" spans="1:5" ht="75" x14ac:dyDescent="0.2">
      <c r="A204" s="13" t="s">
        <v>112</v>
      </c>
      <c r="B204" s="14" t="s">
        <v>479</v>
      </c>
      <c r="C204" s="15">
        <v>7860</v>
      </c>
      <c r="D204" s="15">
        <f t="shared" si="10"/>
        <v>7860</v>
      </c>
      <c r="E204" s="16" t="s">
        <v>233</v>
      </c>
    </row>
    <row r="205" spans="1:5" ht="105" x14ac:dyDescent="0.2">
      <c r="A205" s="13" t="s">
        <v>480</v>
      </c>
      <c r="B205" s="14" t="s">
        <v>481</v>
      </c>
      <c r="C205" s="15">
        <v>19390</v>
      </c>
      <c r="D205" s="15">
        <f t="shared" si="10"/>
        <v>19390</v>
      </c>
      <c r="E205" s="16" t="s">
        <v>223</v>
      </c>
    </row>
    <row r="206" spans="1:5" ht="105" x14ac:dyDescent="0.2">
      <c r="A206" s="13" t="s">
        <v>482</v>
      </c>
      <c r="B206" s="14" t="s">
        <v>483</v>
      </c>
      <c r="C206" s="15">
        <v>9800</v>
      </c>
      <c r="D206" s="15">
        <f t="shared" si="10"/>
        <v>9800</v>
      </c>
      <c r="E206" s="16" t="s">
        <v>223</v>
      </c>
    </row>
    <row r="207" spans="1:5" ht="75" x14ac:dyDescent="0.2">
      <c r="A207" s="13" t="s">
        <v>111</v>
      </c>
      <c r="B207" s="14" t="s">
        <v>484</v>
      </c>
      <c r="C207" s="15">
        <v>6655</v>
      </c>
      <c r="D207" s="15">
        <f t="shared" si="10"/>
        <v>6655</v>
      </c>
      <c r="E207" s="16" t="s">
        <v>233</v>
      </c>
    </row>
    <row r="208" spans="1:5" ht="75" x14ac:dyDescent="0.2">
      <c r="A208" s="22" t="s">
        <v>109</v>
      </c>
      <c r="B208" s="23" t="s">
        <v>485</v>
      </c>
      <c r="C208" s="24">
        <v>4780</v>
      </c>
      <c r="D208" s="24">
        <f t="shared" si="10"/>
        <v>4780</v>
      </c>
      <c r="E208" s="16" t="s">
        <v>233</v>
      </c>
    </row>
    <row r="209" spans="1:5" ht="75" x14ac:dyDescent="0.2">
      <c r="A209" s="13" t="s">
        <v>113</v>
      </c>
      <c r="B209" s="14" t="s">
        <v>486</v>
      </c>
      <c r="C209" s="15">
        <v>9950</v>
      </c>
      <c r="D209" s="15">
        <f t="shared" si="10"/>
        <v>9950</v>
      </c>
      <c r="E209" s="16" t="s">
        <v>233</v>
      </c>
    </row>
    <row r="210" spans="1:5" ht="105" x14ac:dyDescent="0.2">
      <c r="A210" s="13" t="s">
        <v>487</v>
      </c>
      <c r="B210" s="14" t="s">
        <v>483</v>
      </c>
      <c r="C210" s="15">
        <v>10050</v>
      </c>
      <c r="D210" s="15">
        <f t="shared" si="10"/>
        <v>10050</v>
      </c>
      <c r="E210" s="16" t="s">
        <v>223</v>
      </c>
    </row>
    <row r="211" spans="1:5" ht="75" x14ac:dyDescent="0.2">
      <c r="A211" s="13" t="s">
        <v>114</v>
      </c>
      <c r="B211" s="14" t="s">
        <v>488</v>
      </c>
      <c r="C211" s="15">
        <v>9360</v>
      </c>
      <c r="D211" s="15">
        <f t="shared" si="10"/>
        <v>9360</v>
      </c>
      <c r="E211" s="16" t="s">
        <v>233</v>
      </c>
    </row>
    <row r="212" spans="1:5" ht="75" x14ac:dyDescent="0.2">
      <c r="A212" s="13" t="s">
        <v>115</v>
      </c>
      <c r="B212" s="14" t="s">
        <v>489</v>
      </c>
      <c r="C212" s="15">
        <v>11300</v>
      </c>
      <c r="D212" s="15">
        <f t="shared" si="10"/>
        <v>11300</v>
      </c>
      <c r="E212" s="16" t="s">
        <v>233</v>
      </c>
    </row>
    <row r="213" spans="1:5" ht="15" x14ac:dyDescent="0.25">
      <c r="A213" s="7">
        <v>15</v>
      </c>
      <c r="B213" s="8"/>
      <c r="C213" s="8"/>
      <c r="D213" s="8" t="str">
        <f t="shared" si="10"/>
        <v/>
      </c>
      <c r="E213" s="9" t="s">
        <v>223</v>
      </c>
    </row>
    <row r="214" spans="1:5" ht="15" x14ac:dyDescent="0.25">
      <c r="A214" s="10" t="s">
        <v>490</v>
      </c>
      <c r="B214" s="11"/>
      <c r="C214" s="11"/>
      <c r="D214" s="11" t="str">
        <f t="shared" si="10"/>
        <v/>
      </c>
      <c r="E214" s="12" t="s">
        <v>223</v>
      </c>
    </row>
    <row r="215" spans="1:5" ht="90" x14ac:dyDescent="0.2">
      <c r="A215" s="18" t="s">
        <v>491</v>
      </c>
      <c r="B215" s="19" t="s">
        <v>492</v>
      </c>
      <c r="C215" s="20" t="s">
        <v>87</v>
      </c>
      <c r="D215" s="20" t="s">
        <v>87</v>
      </c>
      <c r="E215" s="16" t="s">
        <v>223</v>
      </c>
    </row>
    <row r="216" spans="1:5" ht="90" x14ac:dyDescent="0.2">
      <c r="A216" s="18" t="s">
        <v>493</v>
      </c>
      <c r="B216" s="19" t="s">
        <v>494</v>
      </c>
      <c r="C216" s="20" t="s">
        <v>87</v>
      </c>
      <c r="D216" s="20" t="s">
        <v>87</v>
      </c>
      <c r="E216" s="16" t="s">
        <v>223</v>
      </c>
    </row>
    <row r="217" spans="1:5" ht="90" x14ac:dyDescent="0.2">
      <c r="A217" s="18" t="s">
        <v>495</v>
      </c>
      <c r="B217" s="19" t="s">
        <v>496</v>
      </c>
      <c r="C217" s="20" t="s">
        <v>87</v>
      </c>
      <c r="D217" s="20" t="s">
        <v>87</v>
      </c>
      <c r="E217" s="16" t="s">
        <v>223</v>
      </c>
    </row>
    <row r="218" spans="1:5" ht="15" x14ac:dyDescent="0.2">
      <c r="A218" s="18" t="s">
        <v>497</v>
      </c>
      <c r="B218" s="19" t="s">
        <v>498</v>
      </c>
      <c r="C218" s="20" t="s">
        <v>87</v>
      </c>
      <c r="D218" s="20" t="s">
        <v>87</v>
      </c>
      <c r="E218" s="16" t="s">
        <v>223</v>
      </c>
    </row>
    <row r="219" spans="1:5" ht="15" x14ac:dyDescent="0.25">
      <c r="A219" s="7">
        <v>16</v>
      </c>
      <c r="B219" s="8"/>
      <c r="C219" s="8"/>
      <c r="D219" s="8" t="str">
        <f t="shared" ref="D219:D225" si="11">IF(C219&gt;0.1,C219*(1-$D$2),"")</f>
        <v/>
      </c>
      <c r="E219" s="9" t="s">
        <v>223</v>
      </c>
    </row>
    <row r="220" spans="1:5" ht="15" x14ac:dyDescent="0.25">
      <c r="A220" s="10" t="s">
        <v>499</v>
      </c>
      <c r="B220" s="11"/>
      <c r="C220" s="11"/>
      <c r="D220" s="11" t="str">
        <f t="shared" si="11"/>
        <v/>
      </c>
      <c r="E220" s="12" t="s">
        <v>223</v>
      </c>
    </row>
    <row r="221" spans="1:5" ht="15" x14ac:dyDescent="0.2">
      <c r="A221" s="13" t="s">
        <v>500</v>
      </c>
      <c r="B221" s="14" t="s">
        <v>501</v>
      </c>
      <c r="C221" s="15">
        <v>270</v>
      </c>
      <c r="D221" s="15">
        <f t="shared" si="11"/>
        <v>270</v>
      </c>
      <c r="E221" s="16" t="s">
        <v>223</v>
      </c>
    </row>
    <row r="222" spans="1:5" ht="15" x14ac:dyDescent="0.2">
      <c r="A222" s="13" t="s">
        <v>502</v>
      </c>
      <c r="B222" s="14" t="s">
        <v>503</v>
      </c>
      <c r="C222" s="15">
        <v>999</v>
      </c>
      <c r="D222" s="15">
        <f t="shared" si="11"/>
        <v>999</v>
      </c>
      <c r="E222" s="16" t="s">
        <v>223</v>
      </c>
    </row>
    <row r="223" spans="1:5" ht="15" x14ac:dyDescent="0.2">
      <c r="A223" s="13" t="s">
        <v>504</v>
      </c>
      <c r="B223" s="14" t="s">
        <v>505</v>
      </c>
      <c r="C223" s="15">
        <v>395</v>
      </c>
      <c r="D223" s="15">
        <f t="shared" si="11"/>
        <v>395</v>
      </c>
      <c r="E223" s="16" t="s">
        <v>223</v>
      </c>
    </row>
    <row r="224" spans="1:5" ht="15" x14ac:dyDescent="0.2">
      <c r="A224" s="13" t="s">
        <v>506</v>
      </c>
      <c r="B224" s="14" t="s">
        <v>507</v>
      </c>
      <c r="C224" s="15">
        <v>655</v>
      </c>
      <c r="D224" s="15">
        <f t="shared" si="11"/>
        <v>655</v>
      </c>
      <c r="E224" s="16" t="s">
        <v>223</v>
      </c>
    </row>
    <row r="225" spans="1:5" ht="15" x14ac:dyDescent="0.2">
      <c r="A225" s="13" t="s">
        <v>508</v>
      </c>
      <c r="B225" s="14" t="s">
        <v>509</v>
      </c>
      <c r="C225" s="15">
        <v>815</v>
      </c>
      <c r="D225" s="15">
        <f t="shared" si="11"/>
        <v>815</v>
      </c>
      <c r="E225" s="16" t="s">
        <v>223</v>
      </c>
    </row>
    <row r="226" spans="1:5" ht="150" x14ac:dyDescent="0.2">
      <c r="A226" s="13" t="s">
        <v>510</v>
      </c>
      <c r="B226" s="14" t="s">
        <v>511</v>
      </c>
      <c r="C226" s="15"/>
      <c r="D226" s="15"/>
      <c r="E226" s="16" t="s">
        <v>223</v>
      </c>
    </row>
    <row r="227" spans="1:5" ht="15" x14ac:dyDescent="0.25">
      <c r="A227" s="10" t="s">
        <v>512</v>
      </c>
      <c r="B227" s="11"/>
      <c r="C227" s="11"/>
      <c r="D227" s="11" t="str">
        <f t="shared" ref="D227:D232" si="12">IF(C227&gt;0.1,C227*(1-$D$2),"")</f>
        <v/>
      </c>
      <c r="E227" s="12" t="s">
        <v>223</v>
      </c>
    </row>
    <row r="228" spans="1:5" ht="15" x14ac:dyDescent="0.2">
      <c r="A228" s="13" t="s">
        <v>513</v>
      </c>
      <c r="B228" s="14" t="s">
        <v>501</v>
      </c>
      <c r="C228" s="15">
        <v>540</v>
      </c>
      <c r="D228" s="15">
        <f t="shared" si="12"/>
        <v>540</v>
      </c>
      <c r="E228" s="16" t="s">
        <v>223</v>
      </c>
    </row>
    <row r="229" spans="1:5" ht="15" x14ac:dyDescent="0.2">
      <c r="A229" s="13" t="s">
        <v>514</v>
      </c>
      <c r="B229" s="14" t="s">
        <v>503</v>
      </c>
      <c r="C229" s="15">
        <v>1950</v>
      </c>
      <c r="D229" s="15">
        <f t="shared" si="12"/>
        <v>1950</v>
      </c>
      <c r="E229" s="16" t="s">
        <v>223</v>
      </c>
    </row>
    <row r="230" spans="1:5" ht="15" x14ac:dyDescent="0.2">
      <c r="A230" s="13" t="s">
        <v>515</v>
      </c>
      <c r="B230" s="14" t="s">
        <v>505</v>
      </c>
      <c r="C230" s="15">
        <v>950</v>
      </c>
      <c r="D230" s="15">
        <f t="shared" si="12"/>
        <v>950</v>
      </c>
      <c r="E230" s="16" t="s">
        <v>223</v>
      </c>
    </row>
    <row r="231" spans="1:5" ht="15" x14ac:dyDescent="0.2">
      <c r="A231" s="13" t="s">
        <v>516</v>
      </c>
      <c r="B231" s="14" t="s">
        <v>507</v>
      </c>
      <c r="C231" s="15">
        <v>1270</v>
      </c>
      <c r="D231" s="15">
        <f t="shared" si="12"/>
        <v>1270</v>
      </c>
      <c r="E231" s="16" t="s">
        <v>223</v>
      </c>
    </row>
    <row r="232" spans="1:5" ht="15" x14ac:dyDescent="0.2">
      <c r="A232" s="13" t="s">
        <v>517</v>
      </c>
      <c r="B232" s="14" t="s">
        <v>509</v>
      </c>
      <c r="C232" s="15">
        <v>1520</v>
      </c>
      <c r="D232" s="15">
        <f t="shared" si="12"/>
        <v>1520</v>
      </c>
      <c r="E232" s="16" t="s">
        <v>223</v>
      </c>
    </row>
    <row r="233" spans="1:5" ht="210" x14ac:dyDescent="0.2">
      <c r="A233" s="13" t="s">
        <v>518</v>
      </c>
      <c r="B233" s="14" t="s">
        <v>519</v>
      </c>
      <c r="C233" s="15"/>
      <c r="D233" s="15"/>
      <c r="E233" s="16" t="s">
        <v>223</v>
      </c>
    </row>
    <row r="234" spans="1:5" ht="15" x14ac:dyDescent="0.25">
      <c r="A234" s="7">
        <v>17</v>
      </c>
      <c r="B234" s="8"/>
      <c r="C234" s="8"/>
      <c r="D234" s="8" t="str">
        <f>IF(C234&gt;0.1,C234*(1-$D$2),"")</f>
        <v/>
      </c>
      <c r="E234" s="9" t="s">
        <v>223</v>
      </c>
    </row>
    <row r="235" spans="1:5" ht="15" x14ac:dyDescent="0.25">
      <c r="A235" s="10" t="s">
        <v>520</v>
      </c>
      <c r="B235" s="11"/>
      <c r="C235" s="11"/>
      <c r="D235" s="11" t="str">
        <f>IF(C235&gt;0.1,C235*(1-$D$2),"")</f>
        <v/>
      </c>
      <c r="E235" s="12" t="s">
        <v>223</v>
      </c>
    </row>
    <row r="236" spans="1:5" ht="60" x14ac:dyDescent="0.2">
      <c r="A236" s="13" t="s">
        <v>233</v>
      </c>
      <c r="B236" s="14" t="s">
        <v>521</v>
      </c>
      <c r="C236" s="15" t="s">
        <v>233</v>
      </c>
      <c r="D236" s="15" t="s">
        <v>233</v>
      </c>
      <c r="E236" s="16" t="s">
        <v>233</v>
      </c>
    </row>
    <row r="237" spans="1:5" ht="105" x14ac:dyDescent="0.2">
      <c r="A237" s="18" t="s">
        <v>522</v>
      </c>
      <c r="B237" s="19" t="s">
        <v>523</v>
      </c>
      <c r="C237" s="20">
        <v>3500</v>
      </c>
      <c r="D237" s="20">
        <f>IF(C237&gt;0.1,C237*(1-$D$2),"")</f>
        <v>3500</v>
      </c>
      <c r="E237" s="16" t="s">
        <v>524</v>
      </c>
    </row>
    <row r="238" spans="1:5" ht="60" x14ac:dyDescent="0.2">
      <c r="A238" s="18" t="s">
        <v>525</v>
      </c>
      <c r="B238" s="19" t="s">
        <v>526</v>
      </c>
      <c r="C238" s="20" t="s">
        <v>87</v>
      </c>
      <c r="D238" s="20" t="s">
        <v>87</v>
      </c>
      <c r="E238" s="16" t="s">
        <v>527</v>
      </c>
    </row>
    <row r="239" spans="1:5" ht="15" x14ac:dyDescent="0.25">
      <c r="A239" s="7">
        <v>18</v>
      </c>
      <c r="B239" s="8"/>
      <c r="C239" s="8"/>
      <c r="D239" s="8" t="str">
        <f t="shared" ref="D239:D303" si="13">IF(C239&gt;0.1,C239*(1-$D$2),"")</f>
        <v/>
      </c>
      <c r="E239" s="9" t="s">
        <v>223</v>
      </c>
    </row>
    <row r="240" spans="1:5" ht="15" x14ac:dyDescent="0.25">
      <c r="A240" s="10" t="s">
        <v>528</v>
      </c>
      <c r="B240" s="11"/>
      <c r="C240" s="11"/>
      <c r="D240" s="11" t="str">
        <f t="shared" si="13"/>
        <v/>
      </c>
      <c r="E240" s="12" t="s">
        <v>223</v>
      </c>
    </row>
    <row r="241" spans="1:5" ht="45" x14ac:dyDescent="0.2">
      <c r="A241" s="13" t="s">
        <v>529</v>
      </c>
      <c r="B241" s="14" t="s">
        <v>530</v>
      </c>
      <c r="C241" s="15">
        <v>3690</v>
      </c>
      <c r="D241" s="15">
        <f t="shared" si="13"/>
        <v>3690</v>
      </c>
      <c r="E241" s="16" t="s">
        <v>233</v>
      </c>
    </row>
    <row r="242" spans="1:5" ht="45" x14ac:dyDescent="0.2">
      <c r="A242" s="13" t="s">
        <v>531</v>
      </c>
      <c r="B242" s="14" t="s">
        <v>532</v>
      </c>
      <c r="C242" s="15">
        <v>5940</v>
      </c>
      <c r="D242" s="15">
        <f t="shared" si="13"/>
        <v>5940</v>
      </c>
      <c r="E242" s="16" t="s">
        <v>233</v>
      </c>
    </row>
    <row r="243" spans="1:5" ht="45" x14ac:dyDescent="0.2">
      <c r="A243" s="13" t="s">
        <v>533</v>
      </c>
      <c r="B243" s="14" t="s">
        <v>534</v>
      </c>
      <c r="C243" s="15">
        <v>7750</v>
      </c>
      <c r="D243" s="15">
        <f t="shared" si="13"/>
        <v>7750</v>
      </c>
      <c r="E243" s="16" t="s">
        <v>233</v>
      </c>
    </row>
    <row r="244" spans="1:5" ht="15" x14ac:dyDescent="0.25">
      <c r="A244" s="7">
        <v>19</v>
      </c>
      <c r="B244" s="8"/>
      <c r="C244" s="8"/>
      <c r="D244" s="8" t="str">
        <f t="shared" si="13"/>
        <v/>
      </c>
      <c r="E244" s="9" t="s">
        <v>223</v>
      </c>
    </row>
    <row r="245" spans="1:5" ht="15" x14ac:dyDescent="0.25">
      <c r="A245" s="10" t="s">
        <v>535</v>
      </c>
      <c r="B245" s="11"/>
      <c r="C245" s="11"/>
      <c r="D245" s="11" t="str">
        <f t="shared" si="13"/>
        <v/>
      </c>
      <c r="E245" s="12" t="s">
        <v>223</v>
      </c>
    </row>
    <row r="246" spans="1:5" ht="30" x14ac:dyDescent="0.2">
      <c r="A246" s="13" t="s">
        <v>116</v>
      </c>
      <c r="B246" s="14" t="s">
        <v>536</v>
      </c>
      <c r="C246" s="15">
        <v>4380</v>
      </c>
      <c r="D246" s="15">
        <f t="shared" si="13"/>
        <v>4380</v>
      </c>
      <c r="E246" s="16" t="s">
        <v>233</v>
      </c>
    </row>
    <row r="247" spans="1:5" ht="30" x14ac:dyDescent="0.2">
      <c r="A247" s="13" t="s">
        <v>117</v>
      </c>
      <c r="B247" s="14" t="s">
        <v>537</v>
      </c>
      <c r="C247" s="15">
        <v>5100</v>
      </c>
      <c r="D247" s="15">
        <f t="shared" si="13"/>
        <v>5100</v>
      </c>
      <c r="E247" s="16" t="s">
        <v>233</v>
      </c>
    </row>
    <row r="248" spans="1:5" ht="30" x14ac:dyDescent="0.2">
      <c r="A248" s="13" t="s">
        <v>136</v>
      </c>
      <c r="B248" s="14" t="s">
        <v>538</v>
      </c>
      <c r="C248" s="15">
        <v>75</v>
      </c>
      <c r="D248" s="15">
        <f t="shared" si="13"/>
        <v>75</v>
      </c>
      <c r="E248" s="16" t="s">
        <v>223</v>
      </c>
    </row>
    <row r="249" spans="1:5" ht="15" x14ac:dyDescent="0.2">
      <c r="A249" s="13" t="s">
        <v>135</v>
      </c>
      <c r="B249" s="14" t="s">
        <v>539</v>
      </c>
      <c r="C249" s="15">
        <v>70</v>
      </c>
      <c r="D249" s="15">
        <f t="shared" si="13"/>
        <v>70</v>
      </c>
      <c r="E249" s="16" t="s">
        <v>223</v>
      </c>
    </row>
    <row r="250" spans="1:5" ht="30" x14ac:dyDescent="0.2">
      <c r="A250" s="13" t="s">
        <v>137</v>
      </c>
      <c r="B250" s="14" t="s">
        <v>540</v>
      </c>
      <c r="C250" s="15">
        <v>60</v>
      </c>
      <c r="D250" s="15">
        <f t="shared" si="13"/>
        <v>60</v>
      </c>
      <c r="E250" s="16" t="s">
        <v>223</v>
      </c>
    </row>
    <row r="251" spans="1:5" ht="30" x14ac:dyDescent="0.2">
      <c r="A251" s="13" t="s">
        <v>138</v>
      </c>
      <c r="B251" s="14" t="s">
        <v>541</v>
      </c>
      <c r="C251" s="15">
        <v>65</v>
      </c>
      <c r="D251" s="15">
        <f t="shared" si="13"/>
        <v>65</v>
      </c>
      <c r="E251" s="16" t="s">
        <v>223</v>
      </c>
    </row>
    <row r="252" spans="1:5" ht="15" x14ac:dyDescent="0.2">
      <c r="A252" s="13" t="s">
        <v>123</v>
      </c>
      <c r="B252" s="14" t="s">
        <v>124</v>
      </c>
      <c r="C252" s="15">
        <v>178</v>
      </c>
      <c r="D252" s="15">
        <f t="shared" si="13"/>
        <v>178</v>
      </c>
      <c r="E252" s="16" t="s">
        <v>233</v>
      </c>
    </row>
    <row r="253" spans="1:5" ht="15" x14ac:dyDescent="0.2">
      <c r="A253" s="13" t="s">
        <v>125</v>
      </c>
      <c r="B253" s="14" t="s">
        <v>126</v>
      </c>
      <c r="C253" s="15">
        <v>290</v>
      </c>
      <c r="D253" s="15">
        <f t="shared" si="13"/>
        <v>290</v>
      </c>
      <c r="E253" s="16" t="s">
        <v>233</v>
      </c>
    </row>
    <row r="254" spans="1:5" ht="15" x14ac:dyDescent="0.2">
      <c r="A254" s="13" t="s">
        <v>127</v>
      </c>
      <c r="B254" s="14" t="s">
        <v>128</v>
      </c>
      <c r="C254" s="15">
        <v>410</v>
      </c>
      <c r="D254" s="15">
        <f t="shared" si="13"/>
        <v>410</v>
      </c>
      <c r="E254" s="16" t="s">
        <v>233</v>
      </c>
    </row>
    <row r="255" spans="1:5" ht="15" x14ac:dyDescent="0.2">
      <c r="A255" s="13" t="s">
        <v>129</v>
      </c>
      <c r="B255" s="14" t="s">
        <v>130</v>
      </c>
      <c r="C255" s="15">
        <v>600</v>
      </c>
      <c r="D255" s="15">
        <f t="shared" si="13"/>
        <v>600</v>
      </c>
      <c r="E255" s="16" t="s">
        <v>233</v>
      </c>
    </row>
    <row r="256" spans="1:5" ht="15" x14ac:dyDescent="0.2">
      <c r="A256" s="13" t="s">
        <v>542</v>
      </c>
      <c r="B256" s="14" t="s">
        <v>543</v>
      </c>
      <c r="C256" s="15">
        <v>890</v>
      </c>
      <c r="D256" s="15">
        <f t="shared" si="13"/>
        <v>890</v>
      </c>
      <c r="E256" s="16" t="s">
        <v>233</v>
      </c>
    </row>
    <row r="257" spans="1:5" ht="15" x14ac:dyDescent="0.2">
      <c r="A257" s="13" t="s">
        <v>133</v>
      </c>
      <c r="B257" s="14" t="s">
        <v>544</v>
      </c>
      <c r="C257" s="15">
        <v>590</v>
      </c>
      <c r="D257" s="15">
        <f t="shared" si="13"/>
        <v>590</v>
      </c>
      <c r="E257" s="16" t="s">
        <v>223</v>
      </c>
    </row>
    <row r="258" spans="1:5" ht="15" x14ac:dyDescent="0.2">
      <c r="A258" s="13" t="s">
        <v>134</v>
      </c>
      <c r="B258" s="14" t="s">
        <v>545</v>
      </c>
      <c r="C258" s="15">
        <v>590</v>
      </c>
      <c r="D258" s="15">
        <f t="shared" si="13"/>
        <v>590</v>
      </c>
      <c r="E258" s="16" t="s">
        <v>223</v>
      </c>
    </row>
    <row r="259" spans="1:5" ht="15" x14ac:dyDescent="0.2">
      <c r="A259" s="13" t="s">
        <v>132</v>
      </c>
      <c r="B259" s="14" t="s">
        <v>546</v>
      </c>
      <c r="C259" s="15">
        <v>575</v>
      </c>
      <c r="D259" s="15">
        <f t="shared" si="13"/>
        <v>575</v>
      </c>
      <c r="E259" s="16" t="s">
        <v>223</v>
      </c>
    </row>
    <row r="260" spans="1:5" ht="15" x14ac:dyDescent="0.2">
      <c r="A260" s="13" t="s">
        <v>131</v>
      </c>
      <c r="B260" s="14" t="s">
        <v>547</v>
      </c>
      <c r="C260" s="15">
        <v>470</v>
      </c>
      <c r="D260" s="15">
        <f t="shared" si="13"/>
        <v>470</v>
      </c>
      <c r="E260" s="16" t="s">
        <v>223</v>
      </c>
    </row>
    <row r="261" spans="1:5" ht="15" x14ac:dyDescent="0.2">
      <c r="A261" s="13" t="s">
        <v>118</v>
      </c>
      <c r="B261" s="14" t="s">
        <v>548</v>
      </c>
      <c r="C261" s="15">
        <v>20</v>
      </c>
      <c r="D261" s="15">
        <f t="shared" si="13"/>
        <v>20</v>
      </c>
      <c r="E261" s="16" t="s">
        <v>233</v>
      </c>
    </row>
    <row r="262" spans="1:5" ht="60" x14ac:dyDescent="0.2">
      <c r="A262" s="13" t="s">
        <v>120</v>
      </c>
      <c r="B262" s="14" t="s">
        <v>549</v>
      </c>
      <c r="C262" s="15">
        <v>1375</v>
      </c>
      <c r="D262" s="15">
        <f t="shared" si="13"/>
        <v>1375</v>
      </c>
      <c r="E262" s="16" t="s">
        <v>233</v>
      </c>
    </row>
    <row r="263" spans="1:5" ht="60" x14ac:dyDescent="0.2">
      <c r="A263" s="13" t="s">
        <v>121</v>
      </c>
      <c r="B263" s="14" t="s">
        <v>550</v>
      </c>
      <c r="C263" s="15">
        <v>1875</v>
      </c>
      <c r="D263" s="15">
        <f t="shared" si="13"/>
        <v>1875</v>
      </c>
      <c r="E263" s="16" t="s">
        <v>233</v>
      </c>
    </row>
    <row r="264" spans="1:5" ht="60" x14ac:dyDescent="0.2">
      <c r="A264" s="13" t="s">
        <v>122</v>
      </c>
      <c r="B264" s="14" t="s">
        <v>551</v>
      </c>
      <c r="C264" s="15">
        <v>1400</v>
      </c>
      <c r="D264" s="15">
        <f t="shared" si="13"/>
        <v>1400</v>
      </c>
      <c r="E264" s="16" t="s">
        <v>223</v>
      </c>
    </row>
    <row r="265" spans="1:5" ht="60" x14ac:dyDescent="0.2">
      <c r="A265" s="13" t="s">
        <v>119</v>
      </c>
      <c r="B265" s="14" t="s">
        <v>552</v>
      </c>
      <c r="C265" s="15">
        <v>1220</v>
      </c>
      <c r="D265" s="15">
        <f t="shared" si="13"/>
        <v>1220</v>
      </c>
      <c r="E265" s="16" t="s">
        <v>233</v>
      </c>
    </row>
    <row r="266" spans="1:5" ht="15" x14ac:dyDescent="0.25">
      <c r="A266" s="7">
        <v>20</v>
      </c>
      <c r="B266" s="8"/>
      <c r="C266" s="8"/>
      <c r="D266" s="8" t="str">
        <f t="shared" si="13"/>
        <v/>
      </c>
      <c r="E266" s="9" t="s">
        <v>223</v>
      </c>
    </row>
    <row r="267" spans="1:5" ht="15" x14ac:dyDescent="0.25">
      <c r="A267" s="10" t="s">
        <v>553</v>
      </c>
      <c r="B267" s="11"/>
      <c r="C267" s="11"/>
      <c r="D267" s="11" t="str">
        <f t="shared" si="13"/>
        <v/>
      </c>
      <c r="E267" s="12" t="s">
        <v>223</v>
      </c>
    </row>
    <row r="268" spans="1:5" ht="75" x14ac:dyDescent="0.2">
      <c r="A268" s="13" t="s">
        <v>554</v>
      </c>
      <c r="B268" s="14" t="s">
        <v>555</v>
      </c>
      <c r="C268" s="15">
        <v>2850</v>
      </c>
      <c r="D268" s="15">
        <f t="shared" si="13"/>
        <v>2850</v>
      </c>
      <c r="E268" s="16" t="s">
        <v>223</v>
      </c>
    </row>
    <row r="269" spans="1:5" ht="75" x14ac:dyDescent="0.2">
      <c r="A269" s="13" t="s">
        <v>556</v>
      </c>
      <c r="B269" s="14" t="s">
        <v>557</v>
      </c>
      <c r="C269" s="15">
        <v>2900</v>
      </c>
      <c r="D269" s="15">
        <f t="shared" si="13"/>
        <v>2900</v>
      </c>
      <c r="E269" s="16" t="s">
        <v>223</v>
      </c>
    </row>
    <row r="270" spans="1:5" ht="30" x14ac:dyDescent="0.2">
      <c r="A270" s="13" t="s">
        <v>558</v>
      </c>
      <c r="B270" s="14" t="s">
        <v>559</v>
      </c>
      <c r="C270" s="15">
        <v>390</v>
      </c>
      <c r="D270" s="15">
        <f t="shared" si="13"/>
        <v>390</v>
      </c>
      <c r="E270" s="16" t="s">
        <v>223</v>
      </c>
    </row>
    <row r="271" spans="1:5" ht="15" x14ac:dyDescent="0.25">
      <c r="A271" s="7">
        <v>21</v>
      </c>
      <c r="B271" s="8"/>
      <c r="C271" s="8"/>
      <c r="D271" s="8" t="str">
        <f t="shared" si="13"/>
        <v/>
      </c>
      <c r="E271" s="9" t="s">
        <v>223</v>
      </c>
    </row>
    <row r="272" spans="1:5" ht="15" x14ac:dyDescent="0.25">
      <c r="A272" s="10" t="s">
        <v>560</v>
      </c>
      <c r="B272" s="11"/>
      <c r="C272" s="11"/>
      <c r="D272" s="11" t="str">
        <f t="shared" si="13"/>
        <v/>
      </c>
      <c r="E272" s="12" t="s">
        <v>223</v>
      </c>
    </row>
    <row r="273" spans="1:5" ht="90" x14ac:dyDescent="0.2">
      <c r="A273" s="13" t="s">
        <v>139</v>
      </c>
      <c r="B273" s="14" t="s">
        <v>561</v>
      </c>
      <c r="C273" s="15">
        <v>1895</v>
      </c>
      <c r="D273" s="15">
        <f t="shared" si="13"/>
        <v>1895</v>
      </c>
      <c r="E273" s="16" t="s">
        <v>233</v>
      </c>
    </row>
    <row r="274" spans="1:5" ht="90" x14ac:dyDescent="0.2">
      <c r="A274" s="13" t="s">
        <v>140</v>
      </c>
      <c r="B274" s="14" t="s">
        <v>562</v>
      </c>
      <c r="C274" s="15">
        <v>2700</v>
      </c>
      <c r="D274" s="15">
        <f t="shared" si="13"/>
        <v>2700</v>
      </c>
      <c r="E274" s="16" t="s">
        <v>233</v>
      </c>
    </row>
    <row r="275" spans="1:5" ht="90" x14ac:dyDescent="0.2">
      <c r="A275" s="13" t="s">
        <v>141</v>
      </c>
      <c r="B275" s="14" t="s">
        <v>563</v>
      </c>
      <c r="C275" s="15">
        <v>2850</v>
      </c>
      <c r="D275" s="15">
        <f t="shared" si="13"/>
        <v>2850</v>
      </c>
      <c r="E275" s="16" t="s">
        <v>223</v>
      </c>
    </row>
    <row r="276" spans="1:5" ht="15" x14ac:dyDescent="0.25">
      <c r="A276" s="7">
        <v>22</v>
      </c>
      <c r="B276" s="8"/>
      <c r="C276" s="8"/>
      <c r="D276" s="8" t="str">
        <f t="shared" si="13"/>
        <v/>
      </c>
      <c r="E276" s="9" t="s">
        <v>223</v>
      </c>
    </row>
    <row r="277" spans="1:5" ht="15" x14ac:dyDescent="0.25">
      <c r="A277" s="10" t="s">
        <v>564</v>
      </c>
      <c r="B277" s="11"/>
      <c r="C277" s="11"/>
      <c r="D277" s="11" t="str">
        <f t="shared" si="13"/>
        <v/>
      </c>
      <c r="E277" s="12" t="s">
        <v>223</v>
      </c>
    </row>
    <row r="278" spans="1:5" ht="60" x14ac:dyDescent="0.2">
      <c r="A278" s="13" t="s">
        <v>145</v>
      </c>
      <c r="B278" s="14" t="s">
        <v>565</v>
      </c>
      <c r="C278" s="15">
        <v>3080</v>
      </c>
      <c r="D278" s="15">
        <f t="shared" si="13"/>
        <v>3080</v>
      </c>
      <c r="E278" s="16" t="s">
        <v>223</v>
      </c>
    </row>
    <row r="279" spans="1:5" ht="60" x14ac:dyDescent="0.2">
      <c r="A279" s="13" t="s">
        <v>146</v>
      </c>
      <c r="B279" s="14" t="s">
        <v>566</v>
      </c>
      <c r="C279" s="15">
        <v>5320</v>
      </c>
      <c r="D279" s="15">
        <f t="shared" si="13"/>
        <v>5320</v>
      </c>
      <c r="E279" s="16" t="s">
        <v>223</v>
      </c>
    </row>
    <row r="280" spans="1:5" ht="60" x14ac:dyDescent="0.2">
      <c r="A280" s="13" t="s">
        <v>147</v>
      </c>
      <c r="B280" s="14" t="s">
        <v>567</v>
      </c>
      <c r="C280" s="15">
        <v>9800</v>
      </c>
      <c r="D280" s="15">
        <f t="shared" si="13"/>
        <v>9800</v>
      </c>
      <c r="E280" s="16" t="s">
        <v>223</v>
      </c>
    </row>
    <row r="281" spans="1:5" ht="45" x14ac:dyDescent="0.2">
      <c r="A281" s="13" t="s">
        <v>142</v>
      </c>
      <c r="B281" s="14" t="s">
        <v>568</v>
      </c>
      <c r="C281" s="15">
        <v>455</v>
      </c>
      <c r="D281" s="15">
        <f t="shared" si="13"/>
        <v>455</v>
      </c>
      <c r="E281" s="16" t="s">
        <v>233</v>
      </c>
    </row>
    <row r="282" spans="1:5" ht="45" x14ac:dyDescent="0.2">
      <c r="A282" s="13" t="s">
        <v>143</v>
      </c>
      <c r="B282" s="14" t="s">
        <v>569</v>
      </c>
      <c r="C282" s="15">
        <v>1625</v>
      </c>
      <c r="D282" s="15">
        <f t="shared" si="13"/>
        <v>1625</v>
      </c>
      <c r="E282" s="16" t="s">
        <v>233</v>
      </c>
    </row>
    <row r="283" spans="1:5" ht="45" x14ac:dyDescent="0.2">
      <c r="A283" s="13" t="s">
        <v>144</v>
      </c>
      <c r="B283" s="14" t="s">
        <v>570</v>
      </c>
      <c r="C283" s="15">
        <v>2370</v>
      </c>
      <c r="D283" s="15">
        <f t="shared" si="13"/>
        <v>2370</v>
      </c>
      <c r="E283" s="16" t="s">
        <v>233</v>
      </c>
    </row>
    <row r="284" spans="1:5" ht="30" x14ac:dyDescent="0.2">
      <c r="A284" s="13" t="s">
        <v>148</v>
      </c>
      <c r="B284" s="14" t="s">
        <v>571</v>
      </c>
      <c r="C284" s="15">
        <v>48</v>
      </c>
      <c r="D284" s="15">
        <f t="shared" si="13"/>
        <v>48</v>
      </c>
      <c r="E284" s="16" t="s">
        <v>233</v>
      </c>
    </row>
    <row r="285" spans="1:5" ht="30" x14ac:dyDescent="0.2">
      <c r="A285" s="13" t="s">
        <v>149</v>
      </c>
      <c r="B285" s="14" t="s">
        <v>572</v>
      </c>
      <c r="C285" s="15">
        <v>100</v>
      </c>
      <c r="D285" s="15">
        <f t="shared" si="13"/>
        <v>100</v>
      </c>
      <c r="E285" s="16" t="s">
        <v>233</v>
      </c>
    </row>
    <row r="286" spans="1:5" ht="30" x14ac:dyDescent="0.2">
      <c r="A286" s="13" t="s">
        <v>150</v>
      </c>
      <c r="B286" s="14" t="s">
        <v>573</v>
      </c>
      <c r="C286" s="15">
        <v>125</v>
      </c>
      <c r="D286" s="15">
        <f t="shared" si="13"/>
        <v>125</v>
      </c>
      <c r="E286" s="16" t="s">
        <v>233</v>
      </c>
    </row>
    <row r="287" spans="1:5" ht="15" x14ac:dyDescent="0.25">
      <c r="A287" s="7">
        <v>23</v>
      </c>
      <c r="B287" s="8"/>
      <c r="C287" s="8"/>
      <c r="D287" s="8" t="str">
        <f t="shared" si="13"/>
        <v/>
      </c>
      <c r="E287" s="9" t="s">
        <v>223</v>
      </c>
    </row>
    <row r="288" spans="1:5" ht="15" x14ac:dyDescent="0.25">
      <c r="A288" s="10" t="s">
        <v>574</v>
      </c>
      <c r="B288" s="11"/>
      <c r="C288" s="11"/>
      <c r="D288" s="11" t="str">
        <f t="shared" si="13"/>
        <v/>
      </c>
      <c r="E288" s="12" t="s">
        <v>223</v>
      </c>
    </row>
    <row r="289" spans="1:5" ht="75" x14ac:dyDescent="0.2">
      <c r="A289" s="13" t="s">
        <v>575</v>
      </c>
      <c r="B289" s="14" t="s">
        <v>576</v>
      </c>
      <c r="C289" s="15">
        <v>490</v>
      </c>
      <c r="D289" s="15">
        <f t="shared" si="13"/>
        <v>490</v>
      </c>
      <c r="E289" s="16" t="s">
        <v>233</v>
      </c>
    </row>
    <row r="290" spans="1:5" ht="30" x14ac:dyDescent="0.2">
      <c r="A290" s="13" t="s">
        <v>577</v>
      </c>
      <c r="B290" s="14" t="s">
        <v>578</v>
      </c>
      <c r="C290" s="15">
        <v>27</v>
      </c>
      <c r="D290" s="15">
        <f t="shared" si="13"/>
        <v>27</v>
      </c>
      <c r="E290" s="16" t="s">
        <v>223</v>
      </c>
    </row>
    <row r="291" spans="1:5" ht="45" x14ac:dyDescent="0.2">
      <c r="A291" s="13" t="s">
        <v>151</v>
      </c>
      <c r="B291" s="14" t="s">
        <v>579</v>
      </c>
      <c r="C291" s="15">
        <v>145</v>
      </c>
      <c r="D291" s="15">
        <f t="shared" si="13"/>
        <v>145</v>
      </c>
      <c r="E291" s="16" t="s">
        <v>233</v>
      </c>
    </row>
    <row r="292" spans="1:5" ht="45" x14ac:dyDescent="0.2">
      <c r="A292" s="13" t="s">
        <v>580</v>
      </c>
      <c r="B292" s="14" t="s">
        <v>581</v>
      </c>
      <c r="C292" s="15">
        <v>465</v>
      </c>
      <c r="D292" s="15">
        <f t="shared" si="13"/>
        <v>465</v>
      </c>
      <c r="E292" s="16" t="s">
        <v>582</v>
      </c>
    </row>
    <row r="293" spans="1:5" ht="75" x14ac:dyDescent="0.2">
      <c r="A293" s="13" t="s">
        <v>583</v>
      </c>
      <c r="B293" s="14" t="s">
        <v>584</v>
      </c>
      <c r="C293" s="15">
        <v>27100</v>
      </c>
      <c r="D293" s="15">
        <f t="shared" si="13"/>
        <v>27100</v>
      </c>
      <c r="E293" s="16" t="s">
        <v>223</v>
      </c>
    </row>
    <row r="294" spans="1:5" ht="90" x14ac:dyDescent="0.2">
      <c r="A294" s="13" t="s">
        <v>161</v>
      </c>
      <c r="B294" s="14" t="s">
        <v>585</v>
      </c>
      <c r="C294" s="15">
        <v>970</v>
      </c>
      <c r="D294" s="15">
        <f t="shared" si="13"/>
        <v>970</v>
      </c>
      <c r="E294" s="16" t="s">
        <v>233</v>
      </c>
    </row>
    <row r="295" spans="1:5" ht="90" x14ac:dyDescent="0.2">
      <c r="A295" s="13" t="s">
        <v>160</v>
      </c>
      <c r="B295" s="14" t="s">
        <v>586</v>
      </c>
      <c r="C295" s="15">
        <v>365</v>
      </c>
      <c r="D295" s="15">
        <f t="shared" si="13"/>
        <v>365</v>
      </c>
      <c r="E295" s="16" t="s">
        <v>233</v>
      </c>
    </row>
    <row r="296" spans="1:5" ht="120" x14ac:dyDescent="0.2">
      <c r="A296" s="13" t="s">
        <v>158</v>
      </c>
      <c r="B296" s="14" t="s">
        <v>587</v>
      </c>
      <c r="C296" s="15">
        <v>750</v>
      </c>
      <c r="D296" s="15">
        <f t="shared" si="13"/>
        <v>750</v>
      </c>
      <c r="E296" s="16" t="s">
        <v>233</v>
      </c>
    </row>
    <row r="297" spans="1:5" ht="120" x14ac:dyDescent="0.2">
      <c r="A297" s="18" t="s">
        <v>639</v>
      </c>
      <c r="B297" s="26" t="s">
        <v>640</v>
      </c>
      <c r="C297" s="15">
        <v>765</v>
      </c>
      <c r="D297" s="15">
        <f t="shared" si="13"/>
        <v>765</v>
      </c>
      <c r="E297" s="16"/>
    </row>
    <row r="298" spans="1:5" ht="30" x14ac:dyDescent="0.2">
      <c r="A298" s="13" t="s">
        <v>159</v>
      </c>
      <c r="B298" s="14" t="s">
        <v>588</v>
      </c>
      <c r="C298" s="15">
        <v>999</v>
      </c>
      <c r="D298" s="15">
        <f t="shared" si="13"/>
        <v>999</v>
      </c>
      <c r="E298" s="16" t="s">
        <v>233</v>
      </c>
    </row>
    <row r="299" spans="1:5" ht="90" x14ac:dyDescent="0.2">
      <c r="A299" s="13" t="s">
        <v>589</v>
      </c>
      <c r="B299" s="14" t="s">
        <v>590</v>
      </c>
      <c r="C299" s="15">
        <v>440</v>
      </c>
      <c r="D299" s="15">
        <f t="shared" si="13"/>
        <v>440</v>
      </c>
      <c r="E299" s="16" t="s">
        <v>223</v>
      </c>
    </row>
    <row r="300" spans="1:5" ht="75" x14ac:dyDescent="0.2">
      <c r="A300" s="13" t="s">
        <v>591</v>
      </c>
      <c r="B300" s="14" t="s">
        <v>592</v>
      </c>
      <c r="C300" s="15">
        <v>6650</v>
      </c>
      <c r="D300" s="15">
        <f t="shared" si="13"/>
        <v>6650</v>
      </c>
      <c r="E300" s="16" t="s">
        <v>223</v>
      </c>
    </row>
    <row r="301" spans="1:5" ht="60" x14ac:dyDescent="0.2">
      <c r="A301" s="13" t="s">
        <v>153</v>
      </c>
      <c r="B301" s="14" t="s">
        <v>154</v>
      </c>
      <c r="C301" s="15">
        <v>175</v>
      </c>
      <c r="D301" s="15">
        <f t="shared" si="13"/>
        <v>175</v>
      </c>
      <c r="E301" s="16" t="s">
        <v>233</v>
      </c>
    </row>
    <row r="302" spans="1:5" ht="105" x14ac:dyDescent="0.2">
      <c r="A302" s="22" t="s">
        <v>162</v>
      </c>
      <c r="B302" s="23" t="s">
        <v>593</v>
      </c>
      <c r="C302" s="24">
        <v>1325</v>
      </c>
      <c r="D302" s="24">
        <f t="shared" si="13"/>
        <v>1325</v>
      </c>
      <c r="E302" s="16" t="s">
        <v>233</v>
      </c>
    </row>
    <row r="303" spans="1:5" ht="105" x14ac:dyDescent="0.2">
      <c r="A303" s="13" t="s">
        <v>594</v>
      </c>
      <c r="B303" s="14" t="s">
        <v>595</v>
      </c>
      <c r="C303" s="15">
        <v>1550</v>
      </c>
      <c r="D303" s="15">
        <f t="shared" si="13"/>
        <v>1550</v>
      </c>
      <c r="E303" s="16" t="s">
        <v>223</v>
      </c>
    </row>
    <row r="304" spans="1:5" ht="90" x14ac:dyDescent="0.2">
      <c r="A304" s="13" t="s">
        <v>156</v>
      </c>
      <c r="B304" s="14" t="s">
        <v>596</v>
      </c>
      <c r="C304" s="15">
        <v>320</v>
      </c>
      <c r="D304" s="15">
        <f t="shared" ref="D304:D350" si="14">IF(C304&gt;0.1,C304*(1-$D$2),"")</f>
        <v>320</v>
      </c>
      <c r="E304" s="16" t="s">
        <v>233</v>
      </c>
    </row>
    <row r="305" spans="1:5" ht="120" x14ac:dyDescent="0.2">
      <c r="A305" s="18" t="s">
        <v>637</v>
      </c>
      <c r="B305" s="14" t="s">
        <v>638</v>
      </c>
      <c r="C305" s="27">
        <v>499</v>
      </c>
      <c r="D305" s="15">
        <f t="shared" si="14"/>
        <v>499</v>
      </c>
      <c r="E305" s="16" t="s">
        <v>233</v>
      </c>
    </row>
    <row r="306" spans="1:5" ht="60" x14ac:dyDescent="0.2">
      <c r="A306" s="13" t="s">
        <v>155</v>
      </c>
      <c r="B306" s="14" t="s">
        <v>597</v>
      </c>
      <c r="C306" s="15">
        <v>265</v>
      </c>
      <c r="D306" s="15">
        <f t="shared" si="14"/>
        <v>265</v>
      </c>
      <c r="E306" s="16" t="s">
        <v>233</v>
      </c>
    </row>
    <row r="307" spans="1:5" ht="75" x14ac:dyDescent="0.2">
      <c r="A307" s="13" t="s">
        <v>598</v>
      </c>
      <c r="B307" s="14" t="s">
        <v>599</v>
      </c>
      <c r="C307" s="15">
        <v>13100</v>
      </c>
      <c r="D307" s="15">
        <f t="shared" si="14"/>
        <v>13100</v>
      </c>
      <c r="E307" s="16" t="s">
        <v>223</v>
      </c>
    </row>
    <row r="308" spans="1:5" ht="105" x14ac:dyDescent="0.2">
      <c r="A308" s="13" t="s">
        <v>157</v>
      </c>
      <c r="B308" s="14" t="s">
        <v>600</v>
      </c>
      <c r="C308" s="15">
        <v>665</v>
      </c>
      <c r="D308" s="15">
        <f t="shared" si="14"/>
        <v>665</v>
      </c>
      <c r="E308" s="16" t="s">
        <v>233</v>
      </c>
    </row>
    <row r="309" spans="1:5" ht="60" x14ac:dyDescent="0.2">
      <c r="A309" s="13" t="s">
        <v>152</v>
      </c>
      <c r="B309" s="14" t="s">
        <v>601</v>
      </c>
      <c r="C309" s="15">
        <v>145</v>
      </c>
      <c r="D309" s="15">
        <f t="shared" si="14"/>
        <v>145</v>
      </c>
      <c r="E309" s="16" t="s">
        <v>602</v>
      </c>
    </row>
    <row r="310" spans="1:5" ht="15" x14ac:dyDescent="0.25">
      <c r="A310" s="7">
        <v>24</v>
      </c>
      <c r="B310" s="8"/>
      <c r="C310" s="8"/>
      <c r="D310" s="8" t="str">
        <f t="shared" si="14"/>
        <v/>
      </c>
      <c r="E310" s="9" t="s">
        <v>223</v>
      </c>
    </row>
    <row r="311" spans="1:5" ht="15" x14ac:dyDescent="0.25">
      <c r="A311" s="10" t="s">
        <v>603</v>
      </c>
      <c r="B311" s="11"/>
      <c r="C311" s="11"/>
      <c r="D311" s="11" t="str">
        <f t="shared" si="14"/>
        <v/>
      </c>
      <c r="E311" s="12" t="s">
        <v>223</v>
      </c>
    </row>
    <row r="312" spans="1:5" ht="15" x14ac:dyDescent="0.2">
      <c r="A312" s="13" t="s">
        <v>166</v>
      </c>
      <c r="B312" s="14" t="s">
        <v>604</v>
      </c>
      <c r="C312" s="15">
        <v>55</v>
      </c>
      <c r="D312" s="15">
        <f t="shared" si="14"/>
        <v>55</v>
      </c>
      <c r="E312" s="16" t="s">
        <v>223</v>
      </c>
    </row>
    <row r="313" spans="1:5" ht="15" x14ac:dyDescent="0.2">
      <c r="A313" s="13" t="s">
        <v>170</v>
      </c>
      <c r="B313" s="14" t="s">
        <v>605</v>
      </c>
      <c r="C313" s="15">
        <v>50</v>
      </c>
      <c r="D313" s="15">
        <f t="shared" si="14"/>
        <v>50</v>
      </c>
      <c r="E313" s="16" t="s">
        <v>233</v>
      </c>
    </row>
    <row r="314" spans="1:5" ht="15" x14ac:dyDescent="0.2">
      <c r="A314" s="13" t="s">
        <v>171</v>
      </c>
      <c r="B314" s="14" t="s">
        <v>606</v>
      </c>
      <c r="C314" s="15">
        <v>50</v>
      </c>
      <c r="D314" s="15">
        <f t="shared" si="14"/>
        <v>50</v>
      </c>
      <c r="E314" s="16" t="s">
        <v>233</v>
      </c>
    </row>
    <row r="315" spans="1:5" ht="30" x14ac:dyDescent="0.2">
      <c r="A315" s="13" t="s">
        <v>164</v>
      </c>
      <c r="B315" s="14" t="s">
        <v>607</v>
      </c>
      <c r="C315" s="15">
        <v>55</v>
      </c>
      <c r="D315" s="15">
        <f t="shared" si="14"/>
        <v>55</v>
      </c>
      <c r="E315" s="16" t="s">
        <v>233</v>
      </c>
    </row>
    <row r="316" spans="1:5" ht="15" x14ac:dyDescent="0.2">
      <c r="A316" s="13" t="s">
        <v>165</v>
      </c>
      <c r="B316" s="14" t="s">
        <v>608</v>
      </c>
      <c r="C316" s="15">
        <v>55</v>
      </c>
      <c r="D316" s="15">
        <f t="shared" si="14"/>
        <v>55</v>
      </c>
      <c r="E316" s="16" t="s">
        <v>223</v>
      </c>
    </row>
    <row r="317" spans="1:5" ht="15" x14ac:dyDescent="0.2">
      <c r="A317" s="13" t="s">
        <v>167</v>
      </c>
      <c r="B317" s="14" t="s">
        <v>609</v>
      </c>
      <c r="C317" s="15">
        <v>140</v>
      </c>
      <c r="D317" s="15">
        <f t="shared" si="14"/>
        <v>140</v>
      </c>
      <c r="E317" s="16" t="s">
        <v>223</v>
      </c>
    </row>
    <row r="318" spans="1:5" ht="15" x14ac:dyDescent="0.2">
      <c r="A318" s="13" t="s">
        <v>168</v>
      </c>
      <c r="B318" s="14" t="s">
        <v>610</v>
      </c>
      <c r="C318" s="15">
        <v>150</v>
      </c>
      <c r="D318" s="15">
        <f t="shared" si="14"/>
        <v>150</v>
      </c>
      <c r="E318" s="16" t="s">
        <v>223</v>
      </c>
    </row>
    <row r="319" spans="1:5" ht="15" x14ac:dyDescent="0.2">
      <c r="A319" s="13" t="s">
        <v>169</v>
      </c>
      <c r="B319" s="14" t="s">
        <v>611</v>
      </c>
      <c r="C319" s="15">
        <v>200</v>
      </c>
      <c r="D319" s="15">
        <f t="shared" si="14"/>
        <v>200</v>
      </c>
      <c r="E319" s="16" t="s">
        <v>223</v>
      </c>
    </row>
    <row r="320" spans="1:5" ht="15" x14ac:dyDescent="0.2">
      <c r="A320" s="13" t="s">
        <v>178</v>
      </c>
      <c r="B320" s="14" t="s">
        <v>612</v>
      </c>
      <c r="C320" s="15">
        <v>200</v>
      </c>
      <c r="D320" s="15">
        <f t="shared" si="14"/>
        <v>200</v>
      </c>
      <c r="E320" s="16" t="s">
        <v>223</v>
      </c>
    </row>
    <row r="321" spans="1:5" ht="15" x14ac:dyDescent="0.2">
      <c r="A321" s="13" t="s">
        <v>179</v>
      </c>
      <c r="B321" s="14" t="s">
        <v>613</v>
      </c>
      <c r="C321" s="15">
        <v>200</v>
      </c>
      <c r="D321" s="15">
        <f t="shared" si="14"/>
        <v>200</v>
      </c>
      <c r="E321" s="16" t="s">
        <v>223</v>
      </c>
    </row>
    <row r="322" spans="1:5" ht="15" x14ac:dyDescent="0.2">
      <c r="A322" s="13" t="s">
        <v>174</v>
      </c>
      <c r="B322" s="14" t="s">
        <v>614</v>
      </c>
      <c r="C322" s="15">
        <v>70</v>
      </c>
      <c r="D322" s="15">
        <f t="shared" si="14"/>
        <v>70</v>
      </c>
      <c r="E322" s="16" t="s">
        <v>223</v>
      </c>
    </row>
    <row r="323" spans="1:5" ht="15" x14ac:dyDescent="0.2">
      <c r="A323" s="13" t="s">
        <v>172</v>
      </c>
      <c r="B323" s="14" t="s">
        <v>615</v>
      </c>
      <c r="C323" s="15">
        <v>70</v>
      </c>
      <c r="D323" s="15">
        <f t="shared" si="14"/>
        <v>70</v>
      </c>
      <c r="E323" s="16" t="s">
        <v>223</v>
      </c>
    </row>
    <row r="324" spans="1:5" ht="15" x14ac:dyDescent="0.2">
      <c r="A324" s="13" t="s">
        <v>175</v>
      </c>
      <c r="B324" s="14" t="s">
        <v>616</v>
      </c>
      <c r="C324" s="15">
        <v>50</v>
      </c>
      <c r="D324" s="15">
        <f t="shared" si="14"/>
        <v>50</v>
      </c>
      <c r="E324" s="16" t="s">
        <v>223</v>
      </c>
    </row>
    <row r="325" spans="1:5" ht="15" x14ac:dyDescent="0.2">
      <c r="A325" s="13" t="s">
        <v>173</v>
      </c>
      <c r="B325" s="14" t="s">
        <v>617</v>
      </c>
      <c r="C325" s="15">
        <v>50</v>
      </c>
      <c r="D325" s="15">
        <f t="shared" si="14"/>
        <v>50</v>
      </c>
      <c r="E325" s="16" t="s">
        <v>223</v>
      </c>
    </row>
    <row r="326" spans="1:5" ht="15" x14ac:dyDescent="0.2">
      <c r="A326" s="13" t="s">
        <v>180</v>
      </c>
      <c r="B326" s="14" t="s">
        <v>618</v>
      </c>
      <c r="C326" s="15">
        <v>470</v>
      </c>
      <c r="D326" s="15">
        <f t="shared" si="14"/>
        <v>470</v>
      </c>
      <c r="E326" s="16" t="s">
        <v>223</v>
      </c>
    </row>
    <row r="327" spans="1:5" ht="15" x14ac:dyDescent="0.2">
      <c r="A327" s="13" t="s">
        <v>181</v>
      </c>
      <c r="B327" s="14" t="s">
        <v>619</v>
      </c>
      <c r="C327" s="15">
        <v>400</v>
      </c>
      <c r="D327" s="15">
        <f t="shared" si="14"/>
        <v>400</v>
      </c>
      <c r="E327" s="16" t="s">
        <v>223</v>
      </c>
    </row>
    <row r="328" spans="1:5" ht="15" x14ac:dyDescent="0.2">
      <c r="A328" s="13" t="s">
        <v>176</v>
      </c>
      <c r="B328" s="14" t="s">
        <v>620</v>
      </c>
      <c r="C328" s="15">
        <v>120</v>
      </c>
      <c r="D328" s="15">
        <f t="shared" si="14"/>
        <v>120</v>
      </c>
      <c r="E328" s="16" t="s">
        <v>223</v>
      </c>
    </row>
    <row r="329" spans="1:5" ht="15" x14ac:dyDescent="0.2">
      <c r="A329" s="13" t="s">
        <v>177</v>
      </c>
      <c r="B329" s="14" t="s">
        <v>621</v>
      </c>
      <c r="C329" s="15">
        <v>120</v>
      </c>
      <c r="D329" s="15">
        <f t="shared" si="14"/>
        <v>120</v>
      </c>
      <c r="E329" s="16" t="s">
        <v>223</v>
      </c>
    </row>
    <row r="330" spans="1:5" ht="15" x14ac:dyDescent="0.2">
      <c r="A330" s="13" t="s">
        <v>163</v>
      </c>
      <c r="B330" s="14" t="s">
        <v>622</v>
      </c>
      <c r="C330" s="15">
        <v>80</v>
      </c>
      <c r="D330" s="15">
        <f t="shared" si="14"/>
        <v>80</v>
      </c>
      <c r="E330" s="16" t="s">
        <v>223</v>
      </c>
    </row>
    <row r="331" spans="1:5" ht="15" x14ac:dyDescent="0.25">
      <c r="A331" s="7">
        <v>25</v>
      </c>
      <c r="B331" s="8"/>
      <c r="C331" s="8"/>
      <c r="D331" s="8" t="str">
        <f t="shared" si="14"/>
        <v/>
      </c>
      <c r="E331" s="9" t="s">
        <v>223</v>
      </c>
    </row>
    <row r="332" spans="1:5" ht="15" x14ac:dyDescent="0.25">
      <c r="A332" s="10" t="s">
        <v>623</v>
      </c>
      <c r="B332" s="11"/>
      <c r="C332" s="11"/>
      <c r="D332" s="11" t="str">
        <f t="shared" si="14"/>
        <v/>
      </c>
      <c r="E332" s="12" t="s">
        <v>223</v>
      </c>
    </row>
    <row r="333" spans="1:5" ht="105" x14ac:dyDescent="0.2">
      <c r="A333" s="13" t="s">
        <v>182</v>
      </c>
      <c r="B333" s="14" t="s">
        <v>624</v>
      </c>
      <c r="C333" s="15">
        <v>110</v>
      </c>
      <c r="D333" s="15">
        <f t="shared" si="14"/>
        <v>110</v>
      </c>
      <c r="E333" s="16" t="s">
        <v>233</v>
      </c>
    </row>
    <row r="334" spans="1:5" ht="120" x14ac:dyDescent="0.2">
      <c r="A334" s="13" t="s">
        <v>183</v>
      </c>
      <c r="B334" s="14" t="s">
        <v>625</v>
      </c>
      <c r="C334" s="15">
        <v>193</v>
      </c>
      <c r="D334" s="15">
        <f t="shared" si="14"/>
        <v>193</v>
      </c>
      <c r="E334" s="16" t="s">
        <v>223</v>
      </c>
    </row>
    <row r="335" spans="1:5" ht="135" x14ac:dyDescent="0.2">
      <c r="A335" s="13" t="s">
        <v>184</v>
      </c>
      <c r="B335" s="14" t="s">
        <v>626</v>
      </c>
      <c r="C335" s="15">
        <v>198</v>
      </c>
      <c r="D335" s="15">
        <f t="shared" si="14"/>
        <v>198</v>
      </c>
      <c r="E335" s="16" t="s">
        <v>223</v>
      </c>
    </row>
    <row r="336" spans="1:5" ht="15" x14ac:dyDescent="0.25">
      <c r="A336" s="7">
        <v>26</v>
      </c>
      <c r="B336" s="8"/>
      <c r="C336" s="8"/>
      <c r="D336" s="8" t="str">
        <f t="shared" si="14"/>
        <v/>
      </c>
      <c r="E336" s="9" t="s">
        <v>223</v>
      </c>
    </row>
    <row r="337" spans="1:5" ht="15" x14ac:dyDescent="0.25">
      <c r="A337" s="10" t="s">
        <v>627</v>
      </c>
      <c r="B337" s="11"/>
      <c r="C337" s="11"/>
      <c r="D337" s="11" t="str">
        <f t="shared" si="14"/>
        <v/>
      </c>
      <c r="E337" s="12" t="s">
        <v>223</v>
      </c>
    </row>
    <row r="338" spans="1:5" ht="60" x14ac:dyDescent="0.2">
      <c r="A338" s="13" t="s">
        <v>185</v>
      </c>
      <c r="B338" s="14" t="s">
        <v>628</v>
      </c>
      <c r="C338" s="15">
        <v>360</v>
      </c>
      <c r="D338" s="15">
        <f t="shared" si="14"/>
        <v>360</v>
      </c>
      <c r="E338" s="16" t="s">
        <v>223</v>
      </c>
    </row>
    <row r="339" spans="1:5" ht="60" x14ac:dyDescent="0.2">
      <c r="A339" s="13" t="s">
        <v>186</v>
      </c>
      <c r="B339" s="14" t="s">
        <v>629</v>
      </c>
      <c r="C339" s="15">
        <v>350</v>
      </c>
      <c r="D339" s="15">
        <f t="shared" si="14"/>
        <v>350</v>
      </c>
      <c r="E339" s="16" t="s">
        <v>223</v>
      </c>
    </row>
    <row r="340" spans="1:5" ht="75" x14ac:dyDescent="0.2">
      <c r="A340" s="13" t="s">
        <v>188</v>
      </c>
      <c r="B340" s="14" t="s">
        <v>630</v>
      </c>
      <c r="C340" s="15">
        <v>460</v>
      </c>
      <c r="D340" s="15">
        <f t="shared" si="14"/>
        <v>460</v>
      </c>
      <c r="E340" s="16" t="s">
        <v>233</v>
      </c>
    </row>
    <row r="341" spans="1:5" ht="75" x14ac:dyDescent="0.2">
      <c r="A341" s="13" t="s">
        <v>189</v>
      </c>
      <c r="B341" s="14" t="s">
        <v>631</v>
      </c>
      <c r="C341" s="15">
        <v>630</v>
      </c>
      <c r="D341" s="15">
        <f t="shared" si="14"/>
        <v>630</v>
      </c>
      <c r="E341" s="16" t="s">
        <v>223</v>
      </c>
    </row>
    <row r="342" spans="1:5" ht="15" x14ac:dyDescent="0.2">
      <c r="A342" s="13" t="s">
        <v>190</v>
      </c>
      <c r="B342" s="14" t="s">
        <v>632</v>
      </c>
      <c r="C342" s="15">
        <v>165</v>
      </c>
      <c r="D342" s="15">
        <f t="shared" si="14"/>
        <v>165</v>
      </c>
      <c r="E342" s="16" t="s">
        <v>223</v>
      </c>
    </row>
    <row r="343" spans="1:5" ht="75" x14ac:dyDescent="0.2">
      <c r="A343" s="13" t="s">
        <v>187</v>
      </c>
      <c r="B343" s="14" t="s">
        <v>633</v>
      </c>
      <c r="C343" s="15">
        <v>400</v>
      </c>
      <c r="D343" s="15">
        <f t="shared" si="14"/>
        <v>400</v>
      </c>
      <c r="E343" s="16" t="s">
        <v>223</v>
      </c>
    </row>
    <row r="344" spans="1:5" ht="15" x14ac:dyDescent="0.25">
      <c r="A344" s="7">
        <v>27</v>
      </c>
      <c r="B344" s="8"/>
      <c r="C344" s="8"/>
      <c r="D344" s="8" t="str">
        <f t="shared" si="14"/>
        <v/>
      </c>
      <c r="E344" s="9" t="s">
        <v>223</v>
      </c>
    </row>
    <row r="345" spans="1:5" ht="15" x14ac:dyDescent="0.25">
      <c r="A345" s="10" t="s">
        <v>634</v>
      </c>
      <c r="B345" s="11"/>
      <c r="C345" s="11"/>
      <c r="D345" s="11" t="str">
        <f t="shared" si="14"/>
        <v/>
      </c>
      <c r="E345" s="12" t="s">
        <v>223</v>
      </c>
    </row>
    <row r="346" spans="1:5" ht="15" x14ac:dyDescent="0.2">
      <c r="A346" s="13" t="s">
        <v>635</v>
      </c>
      <c r="B346" s="14" t="s">
        <v>636</v>
      </c>
      <c r="C346" s="15">
        <v>29</v>
      </c>
      <c r="D346" s="15">
        <f t="shared" si="14"/>
        <v>29</v>
      </c>
      <c r="E346" s="16" t="s">
        <v>223</v>
      </c>
    </row>
    <row r="347" spans="1:5" ht="15" x14ac:dyDescent="0.2">
      <c r="A347" s="13" t="s">
        <v>191</v>
      </c>
      <c r="B347" s="14" t="s">
        <v>192</v>
      </c>
      <c r="C347" s="15">
        <v>14</v>
      </c>
      <c r="D347" s="15">
        <f t="shared" si="14"/>
        <v>14</v>
      </c>
      <c r="E347" s="16" t="s">
        <v>223</v>
      </c>
    </row>
    <row r="348" spans="1:5" ht="30" x14ac:dyDescent="0.2">
      <c r="A348" s="13" t="s">
        <v>195</v>
      </c>
      <c r="B348" s="14" t="s">
        <v>196</v>
      </c>
      <c r="C348" s="15">
        <v>20</v>
      </c>
      <c r="D348" s="15">
        <f t="shared" si="14"/>
        <v>20</v>
      </c>
      <c r="E348" s="16" t="s">
        <v>223</v>
      </c>
    </row>
    <row r="349" spans="1:5" ht="30" x14ac:dyDescent="0.2">
      <c r="A349" s="13" t="s">
        <v>193</v>
      </c>
      <c r="B349" s="14" t="s">
        <v>194</v>
      </c>
      <c r="C349" s="15">
        <v>33</v>
      </c>
      <c r="D349" s="15">
        <f t="shared" si="14"/>
        <v>33</v>
      </c>
      <c r="E349" s="16" t="s">
        <v>223</v>
      </c>
    </row>
    <row r="350" spans="1:5" ht="15" x14ac:dyDescent="0.25">
      <c r="A350" s="7"/>
      <c r="B350" s="8"/>
      <c r="C350" s="8"/>
      <c r="D350" s="8" t="str">
        <f t="shared" si="14"/>
        <v/>
      </c>
      <c r="E350" s="9" t="s">
        <v>223</v>
      </c>
    </row>
  </sheetData>
  <mergeCells count="1">
    <mergeCell ref="C1:D1"/>
  </mergeCells>
  <pageMargins left="0.6692913385826772" right="0.51181102362204722" top="0.86614173228346458" bottom="0.74803149606299213" header="0.31496062992125984" footer="0.31496062992125984"/>
  <pageSetup paperSize="9" scale="59" fitToHeight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Evidence</vt:lpstr>
      <vt:lpstr>Evidence!Область_печати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cp:lastPrinted>2015-11-19T09:49:13Z</cp:lastPrinted>
  <dcterms:created xsi:type="dcterms:W3CDTF">2015-10-24T12:02:48Z</dcterms:created>
  <dcterms:modified xsi:type="dcterms:W3CDTF">2018-05-07T08:43:14Z</dcterms:modified>
</cp:coreProperties>
</file>